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workbookProtection workbookPassword="EDB1" lockStructure="1"/>
  <bookViews>
    <workbookView xWindow="0" yWindow="0" windowWidth="16365" windowHeight="5580"/>
  </bookViews>
  <sheets>
    <sheet name="Entry Form" sheetId="1" r:id="rId1"/>
    <sheet name="PRINT" sheetId="2" r:id="rId2"/>
  </sheets>
  <definedNames>
    <definedName name="_xlnm._FilterDatabase" localSheetId="0" hidden="1">'Entry Form'!$A$47:$B$174</definedName>
    <definedName name="_xlnm._FilterDatabase" localSheetId="1" hidden="1">PRINT!$A$47:$B$170</definedName>
    <definedName name="_xlnm.Print_Area" localSheetId="0">'Entry Form'!$A$1:$D$174</definedName>
    <definedName name="_xlnm.Print_Area" localSheetId="1">PRINT!$A$1:$D$170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4" i="2" l="1"/>
  <c r="B75" i="2"/>
  <c r="C39" i="2"/>
  <c r="C40" i="2"/>
  <c r="B149" i="2"/>
  <c r="B150" i="2"/>
  <c r="B116" i="2"/>
  <c r="B117" i="2"/>
  <c r="B118" i="2"/>
  <c r="B63" i="2" l="1"/>
  <c r="B64" i="2"/>
  <c r="B65" i="2"/>
  <c r="B66" i="2"/>
  <c r="B67" i="2"/>
  <c r="B68" i="2"/>
  <c r="B69" i="2"/>
  <c r="B70" i="2"/>
  <c r="B71" i="2"/>
  <c r="B72" i="2"/>
  <c r="B73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D37" i="1" l="1"/>
  <c r="C38" i="2" l="1"/>
  <c r="D38" i="2" s="1"/>
  <c r="C37" i="2"/>
  <c r="D37" i="2" s="1"/>
  <c r="C35" i="2"/>
  <c r="D35" i="2" s="1"/>
  <c r="C34" i="2"/>
  <c r="D34" i="2" s="1"/>
  <c r="B22" i="2"/>
  <c r="B23" i="2"/>
  <c r="B24" i="2"/>
  <c r="B25" i="2"/>
  <c r="B26" i="2"/>
  <c r="B27" i="2"/>
  <c r="B28" i="2"/>
  <c r="B21" i="2"/>
  <c r="B13" i="2"/>
  <c r="B14" i="2"/>
  <c r="B15" i="2"/>
  <c r="B16" i="2"/>
  <c r="B17" i="2"/>
  <c r="B18" i="2"/>
  <c r="B19" i="2"/>
  <c r="B12" i="2"/>
  <c r="B7" i="2"/>
  <c r="B8" i="2"/>
  <c r="B9" i="2"/>
  <c r="B10" i="2"/>
  <c r="B6" i="2"/>
  <c r="D41" i="2" l="1"/>
  <c r="D42" i="2" s="1"/>
  <c r="D43" i="2"/>
  <c r="D44" i="2" s="1"/>
  <c r="D38" i="1"/>
  <c r="D35" i="1"/>
  <c r="D34" i="1"/>
  <c r="D43" i="1" l="1"/>
  <c r="D44" i="1" s="1"/>
  <c r="D41" i="1"/>
  <c r="D42" i="1" s="1"/>
</calcChain>
</file>

<file path=xl/sharedStrings.xml><?xml version="1.0" encoding="utf-8"?>
<sst xmlns="http://schemas.openxmlformats.org/spreadsheetml/2006/main" count="390" uniqueCount="188">
  <si>
    <t>Jméno/Name:</t>
  </si>
  <si>
    <t>Reg. číslo/Reg. Nr:</t>
  </si>
  <si>
    <t>Rok narození/Year of Birth:</t>
  </si>
  <si>
    <t>Pohlaví/Gender:</t>
  </si>
  <si>
    <t>Jméno/Name</t>
  </si>
  <si>
    <t>Ulice/Street:</t>
  </si>
  <si>
    <t>Mobil/Phone:</t>
  </si>
  <si>
    <t>PSČ/ZIP:</t>
  </si>
  <si>
    <t>POPLATKY/CHARGES                                                                        PLATBA/</t>
  </si>
  <si>
    <t xml:space="preserve">Město/City:                       </t>
  </si>
  <si>
    <t>ApHC ID:</t>
  </si>
  <si>
    <t>MAJITEL / OWNER</t>
  </si>
  <si>
    <t>KŮŇ / HORSE</t>
  </si>
  <si>
    <t>PŘEDVÁDĚJÍCÍ / EXHIBITOR</t>
  </si>
  <si>
    <t>As variable symbol indicate horse registration number</t>
  </si>
  <si>
    <t>Startující ve třídě non pro uvede svůj vztah k majiteli koně/</t>
  </si>
  <si>
    <t>Exhibitor in non pro class states his relationship with the owner of the horse:</t>
  </si>
  <si>
    <r>
      <t xml:space="preserve">Kancl. Poplatek/Office fee </t>
    </r>
    <r>
      <rPr>
        <sz val="10"/>
        <color rgb="FF3F3F3F"/>
        <rFont val="Arial"/>
        <family val="2"/>
        <charset val="238"/>
      </rPr>
      <t>(každý kůň/each horse):</t>
    </r>
  </si>
  <si>
    <t>PAYMENT</t>
  </si>
  <si>
    <t>PLATBA /</t>
  </si>
  <si>
    <t>Box den navíc / Stall each day more</t>
  </si>
  <si>
    <t>250,- Kč</t>
  </si>
  <si>
    <t>300,- Kč</t>
  </si>
  <si>
    <t>CELKOVÁ ČÁSTKA/TOTAL AMOUNT in Kč:</t>
  </si>
  <si>
    <t>CELKOVÁ ČÁSTKA/TOTAL AMOUNT in €:</t>
  </si>
  <si>
    <t>Start/Entry Non pro, Open</t>
  </si>
  <si>
    <t>Start/Entry Youth</t>
  </si>
  <si>
    <t>400,- Kč</t>
  </si>
  <si>
    <t>600,- Kč</t>
  </si>
  <si>
    <t>Cuttle Fee Cutting vč. 1 startu / incl. 1 entry</t>
  </si>
  <si>
    <t>Cuttle Fee ostatní třídy za koně / other classes per horse</t>
  </si>
  <si>
    <t>*Průkaz koně (vč. veterinárního vyšetření)/ Horse Pass</t>
  </si>
  <si>
    <r>
      <rPr>
        <sz val="12"/>
        <rFont val="Times New Roman"/>
        <family val="1"/>
        <charset val="238"/>
      </rPr>
      <t>Payments are requested</t>
    </r>
    <r>
      <rPr>
        <b/>
        <sz val="12"/>
        <rFont val="Times New Roman"/>
        <family val="1"/>
        <charset val="238"/>
      </rPr>
      <t xml:space="preserve"> IN ADVANCE </t>
    </r>
    <r>
      <rPr>
        <sz val="12"/>
        <rFont val="Times New Roman"/>
        <family val="1"/>
        <charset val="238"/>
      </rPr>
      <t>on bank account</t>
    </r>
    <r>
      <rPr>
        <sz val="14"/>
        <rFont val="Times New Roman"/>
        <family val="1"/>
        <charset val="238"/>
      </rPr>
      <t xml:space="preserve"> 51-110280277/0100</t>
    </r>
  </si>
  <si>
    <r>
      <t xml:space="preserve">Platby se platí </t>
    </r>
    <r>
      <rPr>
        <b/>
        <sz val="12"/>
        <color theme="1"/>
        <rFont val="Times New Roman"/>
        <family val="1"/>
        <charset val="238"/>
      </rPr>
      <t xml:space="preserve">PŘEDEM </t>
    </r>
    <r>
      <rPr>
        <sz val="12"/>
        <color theme="1"/>
        <rFont val="Times New Roman"/>
        <family val="1"/>
        <charset val="238"/>
      </rPr>
      <t>na bankovní účet 51-110280277/0100</t>
    </r>
  </si>
  <si>
    <t>Jako variabilní symbol uvádějte registrační číslo koně</t>
  </si>
  <si>
    <t>*Členskou kartu ApHC / ApHC Membership Card (Copy)</t>
  </si>
  <si>
    <t>*Vyplněnou přihlášku / Fulfilled entry form</t>
  </si>
  <si>
    <t>*Kopii originálu Certificate of Registration / Certificate of Registration (Copy)</t>
  </si>
  <si>
    <t>Email: e.randusova@seznam.cz</t>
  </si>
  <si>
    <t>Requested arrival documents (or send by on below indicated email or address):</t>
  </si>
  <si>
    <t>Při prezentaci předložte (nebo na uvedený email nebo adresu zašlete)/</t>
  </si>
  <si>
    <t>Adress: Eva Randusová, Rousínov 55, Svor 47301</t>
  </si>
  <si>
    <t>Číslo zdravotního průkazu / Horse Pass number</t>
  </si>
  <si>
    <t>Email:</t>
  </si>
  <si>
    <t>ApHCCZ ID</t>
  </si>
  <si>
    <t>Prosím zaškrtněte vybrané třídy / Please mark choosed classes :</t>
  </si>
  <si>
    <t>(x)</t>
  </si>
  <si>
    <t>670 Ranch Trail Youth</t>
  </si>
  <si>
    <t>670 Ranch Trail  Non Pro</t>
  </si>
  <si>
    <t>551 Ranch Trail  Open</t>
  </si>
  <si>
    <t xml:space="preserve">       Ranch Trail Open All Breeds</t>
  </si>
  <si>
    <t>680 Ranch Riding Youth</t>
  </si>
  <si>
    <t>680 Ranch Riding Non Pro</t>
  </si>
  <si>
    <t>550 Ranch Riding Open</t>
  </si>
  <si>
    <t xml:space="preserve">       Ranch Riding Open All Breeds</t>
  </si>
  <si>
    <t>660 Ranch Rail Pleasure Youth</t>
  </si>
  <si>
    <t>660 Ranch Rail Pleasure Non Pro</t>
  </si>
  <si>
    <t>553 Ranch Rail Pleasure  Open</t>
  </si>
  <si>
    <t xml:space="preserve">       Ranch Rail Pleasure Open All Breeds</t>
  </si>
  <si>
    <t>690 Ranch Reining Youth</t>
  </si>
  <si>
    <t>690 Ranch Reining Non Pro</t>
  </si>
  <si>
    <t>540 Ranch Reining Open</t>
  </si>
  <si>
    <t>180 Cutting Youth</t>
  </si>
  <si>
    <t>380 Cutting Non Pro</t>
  </si>
  <si>
    <t>140 Cutting  Open</t>
  </si>
  <si>
    <t>450 Working Cow Horse Non Pro</t>
  </si>
  <si>
    <t>160 Working Cow Horse  Open</t>
  </si>
  <si>
    <t>31 Yearling Colts Open</t>
  </si>
  <si>
    <t>32 Two-Year-Old Stallions Open</t>
  </si>
  <si>
    <t>33 Three-Year-Old Stallions Open</t>
  </si>
  <si>
    <t>34 Aged Stallions Open</t>
  </si>
  <si>
    <t>500 Halter Stallions  Non Pro</t>
  </si>
  <si>
    <t>94 FPD Halter Stallions Open</t>
  </si>
  <si>
    <t>74 Yearling Geldings Open</t>
  </si>
  <si>
    <t>75 Two-Year-Old Geldings Open</t>
  </si>
  <si>
    <t>76 Three-Year-Old Geldings Open</t>
  </si>
  <si>
    <t>77 Aged Geldings Open</t>
  </si>
  <si>
    <t>500 Halter Geldings Youth</t>
  </si>
  <si>
    <t>520 Halter Geldings  Non Pro</t>
  </si>
  <si>
    <t>96 FPD Halter Geldings Open</t>
  </si>
  <si>
    <t>54 Yearling Fillies Open</t>
  </si>
  <si>
    <t>55 Two-Year-Old Mares Open</t>
  </si>
  <si>
    <t>56 Three-Year-Old Mares Open</t>
  </si>
  <si>
    <t>57 Aged Mares Open</t>
  </si>
  <si>
    <t>400 Halter Mares Youth</t>
  </si>
  <si>
    <t>95 FPD Halter Mares Open</t>
  </si>
  <si>
    <t>520 Most Colorful at Halter Youth</t>
  </si>
  <si>
    <t>540 Most Colorful at Halter Non-Pro</t>
  </si>
  <si>
    <t>86 Most Colorful at Halter Open</t>
  </si>
  <si>
    <t>306 W. Showmanship   10&amp;under  Youth</t>
  </si>
  <si>
    <t>600 W. Showmanship   Youth NOVICE</t>
  </si>
  <si>
    <t>110 W. Showmanship   Youth</t>
  </si>
  <si>
    <t>319 W. Showmanship   Non Pro NOVICE</t>
  </si>
  <si>
    <t>310 W. Showmanship   Non Pro</t>
  </si>
  <si>
    <t xml:space="preserve">        W. Showmanship Open All Breeds</t>
  </si>
  <si>
    <t>550 Hunter in Hand Stallions Non Pro</t>
  </si>
  <si>
    <t>21 Hunter in Hand Stallions Open</t>
  </si>
  <si>
    <t>540 Hunter in Hand Geldings Youth</t>
  </si>
  <si>
    <t>570 Hunter in Hand Geldings Non Pro</t>
  </si>
  <si>
    <t>23 Hunter in Hand Geldings Open</t>
  </si>
  <si>
    <t>530 Hunter in Hand Mares Youth</t>
  </si>
  <si>
    <t>560 Hunter in Hand Mares Non Pro</t>
  </si>
  <si>
    <t>22   Hunter in Hand Mares Open</t>
  </si>
  <si>
    <t>447 Hunter U. Saddle Green  Open</t>
  </si>
  <si>
    <t>640 Hunter U. Saddle Youth NOVICE</t>
  </si>
  <si>
    <t>320 Hunter U. Saddle Youth</t>
  </si>
  <si>
    <t>129 Hunter U. Saddle Non Pro NOVICE</t>
  </si>
  <si>
    <t>120 Hunter U. Saddle Non Pro</t>
  </si>
  <si>
    <t>440 Hunter U. Saddle  Open</t>
  </si>
  <si>
    <t xml:space="preserve">        Hunter U. Saddle Open All Breeds</t>
  </si>
  <si>
    <t>620 Hunt Seat Equitation Youth NOVICE</t>
  </si>
  <si>
    <t>150 Hunt Seat Equitation Youth</t>
  </si>
  <si>
    <t>119 Hunt Seat Equitation Non Pro NOVICE</t>
  </si>
  <si>
    <t>110 Hunt Seat Equitation Non Pro</t>
  </si>
  <si>
    <t xml:space="preserve">       Hunt Seat Equitation Open All Breeds</t>
  </si>
  <si>
    <t>385 Trail Green Open</t>
  </si>
  <si>
    <t>290 Trail Youth</t>
  </si>
  <si>
    <t>359 Trail Non Pro Novice</t>
  </si>
  <si>
    <t>350 Trail  Non Pro</t>
  </si>
  <si>
    <t>380 Trail  Open</t>
  </si>
  <si>
    <t xml:space="preserve">        Trail Open All Breeds</t>
  </si>
  <si>
    <t>300 Leadline 6&amp;Under Youth</t>
  </si>
  <si>
    <t xml:space="preserve">       Bareback Horsemanship Open All Breeds</t>
  </si>
  <si>
    <t>610 W. Horsemanship Youth Novice</t>
  </si>
  <si>
    <t>140 W. Horsemanship Youth</t>
  </si>
  <si>
    <t>329 W. Horsemanship Non Pro Novice</t>
  </si>
  <si>
    <t>320 W. Horsemanship Non Pro</t>
  </si>
  <si>
    <t xml:space="preserve">       W. Horsemanship Open All Breeds</t>
  </si>
  <si>
    <t>313 W/T  W. Horsemanship 10&amp;Under Youth</t>
  </si>
  <si>
    <t>425 Western Pleasure Green  Open</t>
  </si>
  <si>
    <t>630 Western Pleasure Youth Novice</t>
  </si>
  <si>
    <t>340 Western Pleasure Youth</t>
  </si>
  <si>
    <t>339 Western Pleasure Non Pro Novice</t>
  </si>
  <si>
    <t>330 Western Pleasure Non Pro</t>
  </si>
  <si>
    <t>420 Western Pleasure  Open</t>
  </si>
  <si>
    <t xml:space="preserve">       Western Pleasure Open All Breeds</t>
  </si>
  <si>
    <t>190 Reining Youth</t>
  </si>
  <si>
    <t>379 Reining  Non-Pro Novice</t>
  </si>
  <si>
    <t>370 Reining  Non-Pro</t>
  </si>
  <si>
    <t xml:space="preserve">340 Reining  Open  </t>
  </si>
  <si>
    <t xml:space="preserve">       Reining Open All Breeds</t>
  </si>
  <si>
    <t>260 Keyhole Race Youth</t>
  </si>
  <si>
    <t>270 Keyhole Race Open</t>
  </si>
  <si>
    <t>370 Figure 8 Stake Race Youth</t>
  </si>
  <si>
    <t>299 Figure 8 Stake Race Non Pro Novice</t>
  </si>
  <si>
    <t>290 Figure 8 Stake Race Non Pro</t>
  </si>
  <si>
    <t>290 Figure 8 Stake Race Open</t>
  </si>
  <si>
    <t>390 Heritage Open</t>
  </si>
  <si>
    <r>
      <t xml:space="preserve">390 Heritage </t>
    </r>
    <r>
      <rPr>
        <sz val="14"/>
        <color theme="1"/>
        <rFont val="Calibri"/>
        <family val="2"/>
        <charset val="238"/>
      </rPr>
      <t>Youth</t>
    </r>
  </si>
  <si>
    <t xml:space="preserve">         Ranch Reining Open All Breeds</t>
  </si>
  <si>
    <t>Number of</t>
  </si>
  <si>
    <t>Počet /</t>
  </si>
  <si>
    <t>Odesláním této přihlášky souhlasím se zpracováním svých osobních údajů v souvislosti se zavedením nového evropského usnesení o GDPR (Ochrana osobních údajů)</t>
  </si>
  <si>
    <t>By submitting this application, I agree with the processing of my personal data in connection with the introduction of the new European Resolution on GDPR (Privacy Policy)</t>
  </si>
  <si>
    <t>ČÁSTKA PO SLEVĚ / AFTER DISCOUNT 10% in Kč:</t>
  </si>
  <si>
    <t>ČÁSTKA PO SLEVĚ / AFTER DISCOUNT 10% in €:</t>
  </si>
  <si>
    <t>In-Hand Trail All Breeds Open</t>
  </si>
  <si>
    <t>510 Halter Mares  Non Pro</t>
  </si>
  <si>
    <t>360 Western Riding Open</t>
  </si>
  <si>
    <t>400 Hunter Hack Open</t>
  </si>
  <si>
    <t>150 Hunter Hack Non Pro</t>
  </si>
  <si>
    <t>307 Walk/Trot Hunter Under Saddle 10 &amp; Under Youth</t>
  </si>
  <si>
    <t>311 Walk/Trot Hunt Seat Equitation 10 &amp; Under Youth</t>
  </si>
  <si>
    <t>380 Hunter Hack Youth</t>
  </si>
  <si>
    <t>159 Hunter Hack Non Pro Novice</t>
  </si>
  <si>
    <t>In-Hand Trail All Breeds Yearling</t>
  </si>
  <si>
    <t>In-Hand Trail All Breeds 2 Year Old</t>
  </si>
  <si>
    <t>308 Western Pleasure Walk, Trot 10&amp;Under Youth</t>
  </si>
  <si>
    <t>130 Bareback Horsemanship Youth</t>
  </si>
  <si>
    <t>365  Green Western Riding</t>
  </si>
  <si>
    <t>Box/Stall Pá-Ne/Fri-Sun:</t>
  </si>
  <si>
    <t>1800,- Kč</t>
  </si>
  <si>
    <t>369 Bareback Horsemanship  Non-Pro Novice</t>
  </si>
  <si>
    <t>360 Bareback Horsemanship  Non-Pro</t>
  </si>
  <si>
    <t>279 Keyhole Race Non-Pro Novice</t>
  </si>
  <si>
    <t xml:space="preserve">270 Keyhole Race Non-Pro </t>
  </si>
  <si>
    <t xml:space="preserve">         Ranch Cutting Open All Breeds</t>
  </si>
  <si>
    <t xml:space="preserve">         Ranch Reining Youth All Breeds</t>
  </si>
  <si>
    <t xml:space="preserve">        Working Cow Horse Novice Reiders All Breeds</t>
  </si>
  <si>
    <t xml:space="preserve">        Working Cow Horse Open All Breeds</t>
  </si>
  <si>
    <t xml:space="preserve">        Cutting Open All Breeds</t>
  </si>
  <si>
    <r>
      <t xml:space="preserve">Mistrovství České republiky Appaloos </t>
    </r>
    <r>
      <rPr>
        <b/>
        <sz val="26"/>
        <color rgb="FFFF0000"/>
        <rFont val="Calibri"/>
        <family val="2"/>
        <charset val="238"/>
      </rPr>
      <t>&amp;</t>
    </r>
    <r>
      <rPr>
        <b/>
        <sz val="26"/>
        <color rgb="FFFF0000"/>
        <rFont val="Times New Roman"/>
        <family val="1"/>
        <charset val="238"/>
      </rPr>
      <t xml:space="preserve"> Ostatních plemen koní</t>
    </r>
  </si>
  <si>
    <t>ApHC Show, 18.-19.7.2020 Galloway Farma Roupov</t>
  </si>
  <si>
    <t>Platné při platbě na účet do 5.7.2020 / Valid in case of payment till 5.7.2020</t>
  </si>
  <si>
    <t>1500,- Kč</t>
  </si>
  <si>
    <t>Platí se na místě v hotovosti</t>
  </si>
  <si>
    <t>Cattle Penning Open All Breeds</t>
  </si>
  <si>
    <t>Team Penning Open All Breeds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</si>
</sst>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Kč&quot;"/>
    <numFmt numFmtId="165" formatCode="#,##0\ [$€-1]"/>
  </numFmts>
  <fonts count="27" x14ac:knownFonts="1">
    <font>
      <sz val="10"/>
      <color theme="1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0"/>
      <color rgb="FF3F3F3F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4"/>
      <color rgb="FF3F3F3F"/>
      <name val="Arial"/>
      <family val="2"/>
      <charset val="238"/>
    </font>
    <font>
      <b/>
      <sz val="10"/>
      <name val="Arial"/>
      <family val="2"/>
      <charset val="238"/>
    </font>
    <font>
      <sz val="10"/>
      <color rgb="FF3F3F3F"/>
      <name val="Arial"/>
      <family val="2"/>
      <charset val="238"/>
    </font>
    <font>
      <b/>
      <sz val="12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4"/>
      <color theme="3"/>
      <name val="Arial"/>
      <family val="2"/>
      <charset val="238"/>
    </font>
    <font>
      <sz val="12"/>
      <name val="Times New Roman"/>
      <family val="1"/>
      <charset val="238"/>
    </font>
    <font>
      <sz val="14"/>
      <name val="Times New Roman"/>
      <family val="1"/>
      <charset val="238"/>
    </font>
    <font>
      <b/>
      <sz val="12"/>
      <color rgb="FF3F3F3F"/>
      <name val="Arial"/>
      <family val="2"/>
      <charset val="238"/>
    </font>
    <font>
      <b/>
      <sz val="12"/>
      <color theme="0" tint="-0.499984740745262"/>
      <name val="Arial"/>
      <family val="2"/>
      <charset val="238"/>
    </font>
    <font>
      <b/>
      <sz val="12"/>
      <color theme="1"/>
      <name val="Arial"/>
      <family val="2"/>
      <charset val="238"/>
    </font>
    <font>
      <sz val="14"/>
      <color theme="1"/>
      <name val="Calibri"/>
      <family val="2"/>
      <charset val="238"/>
    </font>
    <font>
      <sz val="14"/>
      <color rgb="FF000000"/>
      <name val="Calibri"/>
      <family val="2"/>
      <charset val="238"/>
    </font>
    <font>
      <b/>
      <i/>
      <sz val="11"/>
      <color rgb="FF3F3F3F"/>
      <name val="Arial"/>
      <family val="2"/>
      <charset val="238"/>
    </font>
    <font>
      <b/>
      <sz val="26"/>
      <color rgb="FFFF0000"/>
      <name val="Times New Roman"/>
      <family val="1"/>
      <charset val="238"/>
    </font>
    <font>
      <b/>
      <sz val="11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rgb="FFC00000"/>
      <name val="Arial"/>
      <family val="2"/>
      <charset val="238"/>
    </font>
    <font>
      <sz val="12"/>
      <color rgb="FFC00000"/>
      <name val="Arial"/>
      <family val="2"/>
      <charset val="238"/>
    </font>
    <font>
      <b/>
      <sz val="26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indexed="64"/>
      </right>
      <top/>
      <bottom style="thin">
        <color rgb="FF3F3F3F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indexed="64"/>
      </right>
      <top style="thin">
        <color rgb="FF3F3F3F"/>
      </top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double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double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3F3F3F"/>
      </left>
      <right/>
      <top style="thin">
        <color indexed="64"/>
      </top>
      <bottom style="thin">
        <color rgb="FF3F3F3F"/>
      </bottom>
      <diagonal/>
    </border>
    <border>
      <left/>
      <right/>
      <top style="thin">
        <color indexed="64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rgb="FF3F3F3F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</cellStyleXfs>
  <cellXfs count="141">
    <xf numFmtId="0" fontId="0" fillId="0" borderId="0" xfId="0"/>
    <xf numFmtId="0" fontId="15" fillId="2" borderId="12" xfId="2" applyFont="1" applyBorder="1" applyAlignment="1">
      <alignment horizontal="center"/>
    </xf>
    <xf numFmtId="0" fontId="15" fillId="3" borderId="3" xfId="2" applyFont="1" applyFill="1" applyBorder="1" applyAlignment="1" applyProtection="1">
      <alignment horizontal="center"/>
      <protection locked="0"/>
    </xf>
    <xf numFmtId="0" fontId="0" fillId="0" borderId="0" xfId="0"/>
    <xf numFmtId="0" fontId="19" fillId="5" borderId="3" xfId="0" applyFont="1" applyFill="1" applyBorder="1" applyAlignment="1">
      <alignment vertical="center"/>
    </xf>
    <xf numFmtId="0" fontId="17" fillId="0" borderId="3" xfId="0" applyFont="1" applyBorder="1" applyAlignment="1" applyProtection="1">
      <alignment horizontal="center"/>
      <protection locked="0"/>
    </xf>
    <xf numFmtId="0" fontId="2" fillId="5" borderId="16" xfId="2" applyFill="1" applyBorder="1"/>
    <xf numFmtId="0" fontId="2" fillId="5" borderId="21" xfId="2" applyFill="1" applyBorder="1"/>
    <xf numFmtId="0" fontId="2" fillId="5" borderId="25" xfId="2" applyFill="1" applyBorder="1"/>
    <xf numFmtId="0" fontId="2" fillId="5" borderId="18" xfId="2" applyFill="1" applyBorder="1" applyAlignment="1">
      <alignment horizontal="left"/>
    </xf>
    <xf numFmtId="0" fontId="2" fillId="5" borderId="3" xfId="2" applyFill="1" applyBorder="1" applyAlignment="1">
      <alignment horizontal="left"/>
    </xf>
    <xf numFmtId="0" fontId="2" fillId="5" borderId="22" xfId="2" applyFill="1" applyBorder="1" applyAlignment="1">
      <alignment horizontal="left"/>
    </xf>
    <xf numFmtId="0" fontId="5" fillId="5" borderId="7" xfId="2" applyFont="1" applyFill="1" applyBorder="1" applyAlignment="1">
      <alignment horizontal="left" vertical="center"/>
    </xf>
    <xf numFmtId="0" fontId="5" fillId="5" borderId="4" xfId="2" applyFont="1" applyFill="1" applyBorder="1" applyAlignment="1">
      <alignment horizontal="left" vertical="center"/>
    </xf>
    <xf numFmtId="0" fontId="5" fillId="5" borderId="5" xfId="2" applyFont="1" applyFill="1" applyBorder="1" applyAlignment="1">
      <alignment horizontal="left" vertical="center"/>
    </xf>
    <xf numFmtId="0" fontId="5" fillId="5" borderId="6" xfId="2" applyFont="1" applyFill="1" applyBorder="1" applyAlignment="1">
      <alignment horizontal="left"/>
    </xf>
    <xf numFmtId="0" fontId="5" fillId="5" borderId="0" xfId="2" applyFont="1" applyFill="1" applyBorder="1" applyAlignment="1">
      <alignment horizontal="left" vertical="center"/>
    </xf>
    <xf numFmtId="0" fontId="5" fillId="5" borderId="8" xfId="2" applyFont="1" applyFill="1" applyBorder="1" applyAlignment="1">
      <alignment horizontal="left"/>
    </xf>
    <xf numFmtId="0" fontId="2" fillId="5" borderId="0" xfId="2" applyFill="1" applyBorder="1" applyAlignment="1">
      <alignment vertical="center"/>
    </xf>
    <xf numFmtId="0" fontId="20" fillId="5" borderId="0" xfId="2" applyFont="1" applyFill="1" applyBorder="1" applyAlignment="1">
      <alignment horizontal="center" vertical="center"/>
    </xf>
    <xf numFmtId="0" fontId="4" fillId="5" borderId="8" xfId="2" applyFont="1" applyFill="1" applyBorder="1" applyAlignment="1">
      <alignment horizontal="center" vertical="center"/>
    </xf>
    <xf numFmtId="0" fontId="2" fillId="5" borderId="0" xfId="2" applyFill="1" applyBorder="1" applyAlignment="1">
      <alignment horizontal="left" vertical="center"/>
    </xf>
    <xf numFmtId="0" fontId="2" fillId="5" borderId="13" xfId="2" applyFill="1" applyBorder="1" applyAlignment="1"/>
    <xf numFmtId="0" fontId="16" fillId="5" borderId="14" xfId="2" applyFont="1" applyFill="1" applyBorder="1" applyAlignment="1">
      <alignment horizontal="center"/>
    </xf>
    <xf numFmtId="0" fontId="2" fillId="5" borderId="4" xfId="2" applyFill="1" applyBorder="1" applyAlignment="1"/>
    <xf numFmtId="164" fontId="15" fillId="5" borderId="12" xfId="2" applyNumberFormat="1" applyFont="1" applyFill="1" applyBorder="1" applyAlignment="1">
      <alignment horizontal="center"/>
    </xf>
    <xf numFmtId="0" fontId="0" fillId="5" borderId="0" xfId="0" applyFill="1"/>
    <xf numFmtId="0" fontId="0" fillId="5" borderId="7" xfId="0" applyFill="1" applyBorder="1"/>
    <xf numFmtId="0" fontId="3" fillId="5" borderId="7" xfId="0" applyFont="1" applyFill="1" applyBorder="1" applyAlignment="1">
      <alignment vertical="top"/>
    </xf>
    <xf numFmtId="0" fontId="8" fillId="5" borderId="0" xfId="0" applyFont="1" applyFill="1" applyBorder="1" applyAlignment="1">
      <alignment vertical="top"/>
    </xf>
    <xf numFmtId="0" fontId="3" fillId="5" borderId="0" xfId="0" applyFont="1" applyFill="1" applyBorder="1" applyAlignment="1">
      <alignment vertical="top"/>
    </xf>
    <xf numFmtId="0" fontId="0" fillId="5" borderId="0" xfId="0" applyFill="1" applyBorder="1" applyAlignment="1">
      <alignment vertical="top"/>
    </xf>
    <xf numFmtId="0" fontId="7" fillId="5" borderId="0" xfId="0" applyFont="1" applyFill="1" applyBorder="1" applyAlignment="1">
      <alignment vertical="top"/>
    </xf>
    <xf numFmtId="0" fontId="7" fillId="5" borderId="0" xfId="0" applyFont="1" applyFill="1"/>
    <xf numFmtId="0" fontId="3" fillId="5" borderId="0" xfId="0" applyFont="1" applyFill="1"/>
    <xf numFmtId="0" fontId="11" fillId="5" borderId="7" xfId="0" applyFont="1" applyFill="1" applyBorder="1"/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23" fillId="5" borderId="0" xfId="0" applyFont="1" applyFill="1"/>
    <xf numFmtId="0" fontId="0" fillId="5" borderId="0" xfId="0" applyFill="1" applyBorder="1"/>
    <xf numFmtId="0" fontId="4" fillId="4" borderId="28" xfId="2" applyFont="1" applyFill="1" applyBorder="1" applyAlignment="1" applyProtection="1"/>
    <xf numFmtId="0" fontId="4" fillId="4" borderId="37" xfId="2" applyFont="1" applyFill="1" applyBorder="1" applyAlignment="1" applyProtection="1"/>
    <xf numFmtId="164" fontId="4" fillId="4" borderId="39" xfId="2" applyNumberFormat="1" applyFont="1" applyFill="1" applyBorder="1" applyAlignment="1" applyProtection="1">
      <alignment horizontal="center"/>
    </xf>
    <xf numFmtId="0" fontId="4" fillId="4" borderId="29" xfId="2" applyFont="1" applyFill="1" applyBorder="1" applyAlignment="1" applyProtection="1"/>
    <xf numFmtId="165" fontId="4" fillId="4" borderId="40" xfId="2" applyNumberFormat="1" applyFont="1" applyFill="1" applyBorder="1" applyAlignment="1" applyProtection="1">
      <alignment horizontal="center"/>
    </xf>
    <xf numFmtId="0" fontId="0" fillId="3" borderId="0" xfId="0" applyFill="1"/>
    <xf numFmtId="0" fontId="2" fillId="3" borderId="16" xfId="2" applyFill="1" applyBorder="1"/>
    <xf numFmtId="0" fontId="2" fillId="3" borderId="21" xfId="2" applyFill="1" applyBorder="1"/>
    <xf numFmtId="0" fontId="2" fillId="3" borderId="25" xfId="2" applyFill="1" applyBorder="1"/>
    <xf numFmtId="0" fontId="0" fillId="3" borderId="7" xfId="0" applyFill="1" applyBorder="1"/>
    <xf numFmtId="0" fontId="3" fillId="3" borderId="7" xfId="0" applyFont="1" applyFill="1" applyBorder="1" applyAlignment="1">
      <alignment vertical="top"/>
    </xf>
    <xf numFmtId="0" fontId="8" fillId="3" borderId="0" xfId="0" applyFont="1" applyFill="1" applyBorder="1" applyAlignment="1">
      <alignment vertical="top"/>
    </xf>
    <xf numFmtId="0" fontId="3" fillId="3" borderId="0" xfId="0" applyFont="1" applyFill="1" applyBorder="1" applyAlignment="1">
      <alignment vertical="top"/>
    </xf>
    <xf numFmtId="0" fontId="2" fillId="3" borderId="18" xfId="2" applyFill="1" applyBorder="1" applyAlignment="1">
      <alignment horizontal="left"/>
    </xf>
    <xf numFmtId="0" fontId="2" fillId="3" borderId="3" xfId="2" applyFill="1" applyBorder="1" applyAlignment="1">
      <alignment horizontal="left"/>
    </xf>
    <xf numFmtId="0" fontId="0" fillId="3" borderId="0" xfId="0" applyFill="1" applyBorder="1" applyAlignment="1">
      <alignment vertical="top"/>
    </xf>
    <xf numFmtId="0" fontId="7" fillId="3" borderId="0" xfId="0" applyFont="1" applyFill="1" applyBorder="1" applyAlignment="1">
      <alignment vertical="top"/>
    </xf>
    <xf numFmtId="0" fontId="7" fillId="3" borderId="0" xfId="0" applyFont="1" applyFill="1"/>
    <xf numFmtId="0" fontId="2" fillId="3" borderId="22" xfId="2" applyFill="1" applyBorder="1" applyAlignment="1">
      <alignment horizontal="left"/>
    </xf>
    <xf numFmtId="0" fontId="3" fillId="3" borderId="0" xfId="0" applyFont="1" applyFill="1"/>
    <xf numFmtId="0" fontId="11" fillId="3" borderId="7" xfId="0" applyFont="1" applyFill="1" applyBorder="1"/>
    <xf numFmtId="0" fontId="23" fillId="3" borderId="0" xfId="0" applyFont="1" applyFill="1"/>
    <xf numFmtId="0" fontId="5" fillId="3" borderId="4" xfId="2" applyFont="1" applyFill="1" applyBorder="1" applyAlignment="1">
      <alignment horizontal="left" vertical="center"/>
    </xf>
    <xf numFmtId="0" fontId="5" fillId="3" borderId="5" xfId="2" applyFont="1" applyFill="1" applyBorder="1" applyAlignment="1">
      <alignment horizontal="left" vertical="center"/>
    </xf>
    <xf numFmtId="0" fontId="5" fillId="3" borderId="6" xfId="2" applyFont="1" applyFill="1" applyBorder="1" applyAlignment="1">
      <alignment horizontal="left"/>
    </xf>
    <xf numFmtId="0" fontId="5" fillId="3" borderId="7" xfId="2" applyFont="1" applyFill="1" applyBorder="1" applyAlignment="1">
      <alignment horizontal="left" vertical="center"/>
    </xf>
    <xf numFmtId="0" fontId="5" fillId="3" borderId="0" xfId="2" applyFont="1" applyFill="1" applyBorder="1" applyAlignment="1">
      <alignment horizontal="left" vertical="center"/>
    </xf>
    <xf numFmtId="0" fontId="5" fillId="3" borderId="8" xfId="2" applyFont="1" applyFill="1" applyBorder="1" applyAlignment="1">
      <alignment horizontal="left"/>
    </xf>
    <xf numFmtId="0" fontId="2" fillId="3" borderId="0" xfId="2" applyFill="1" applyBorder="1" applyAlignment="1">
      <alignment vertical="center"/>
    </xf>
    <xf numFmtId="0" fontId="20" fillId="3" borderId="0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2" fillId="3" borderId="0" xfId="2" applyFill="1" applyBorder="1" applyAlignment="1">
      <alignment horizontal="left" vertical="center"/>
    </xf>
    <xf numFmtId="0" fontId="2" fillId="3" borderId="13" xfId="2" applyFill="1" applyBorder="1" applyAlignment="1"/>
    <xf numFmtId="0" fontId="16" fillId="3" borderId="14" xfId="2" applyFont="1" applyFill="1" applyBorder="1" applyAlignment="1">
      <alignment horizontal="center"/>
    </xf>
    <xf numFmtId="164" fontId="15" fillId="3" borderId="12" xfId="2" applyNumberFormat="1" applyFont="1" applyFill="1" applyBorder="1" applyAlignment="1">
      <alignment horizontal="center"/>
    </xf>
    <xf numFmtId="0" fontId="15" fillId="3" borderId="12" xfId="2" applyFont="1" applyFill="1" applyBorder="1" applyAlignment="1">
      <alignment horizontal="center"/>
    </xf>
    <xf numFmtId="0" fontId="2" fillId="3" borderId="4" xfId="2" applyFill="1" applyBorder="1" applyAlignment="1"/>
    <xf numFmtId="0" fontId="16" fillId="3" borderId="5" xfId="2" applyFont="1" applyFill="1" applyBorder="1" applyAlignment="1">
      <alignment horizontal="center"/>
    </xf>
    <xf numFmtId="0" fontId="4" fillId="3" borderId="28" xfId="2" applyFont="1" applyFill="1" applyBorder="1" applyAlignment="1" applyProtection="1"/>
    <xf numFmtId="164" fontId="4" fillId="3" borderId="38" xfId="2" applyNumberFormat="1" applyFont="1" applyFill="1" applyBorder="1" applyAlignment="1" applyProtection="1">
      <alignment horizontal="center"/>
    </xf>
    <xf numFmtId="0" fontId="4" fillId="3" borderId="37" xfId="2" applyFont="1" applyFill="1" applyBorder="1" applyAlignment="1" applyProtection="1"/>
    <xf numFmtId="165" fontId="4" fillId="3" borderId="39" xfId="2" applyNumberFormat="1" applyFont="1" applyFill="1" applyBorder="1" applyAlignment="1" applyProtection="1">
      <alignment horizontal="center"/>
    </xf>
    <xf numFmtId="0" fontId="4" fillId="3" borderId="29" xfId="2" applyFont="1" applyFill="1" applyBorder="1" applyAlignment="1" applyProtection="1"/>
    <xf numFmtId="0" fontId="0" fillId="3" borderId="0" xfId="0" applyFill="1" applyBorder="1"/>
    <xf numFmtId="0" fontId="17" fillId="3" borderId="3" xfId="0" applyFont="1" applyFill="1" applyBorder="1" applyAlignment="1" applyProtection="1">
      <alignment vertical="center"/>
      <protection locked="0"/>
    </xf>
    <xf numFmtId="0" fontId="17" fillId="3" borderId="3" xfId="0" applyFont="1" applyFill="1" applyBorder="1" applyAlignment="1" applyProtection="1">
      <alignment horizontal="center" vertical="center"/>
      <protection locked="0"/>
    </xf>
    <xf numFmtId="164" fontId="2" fillId="3" borderId="12" xfId="2" applyNumberFormat="1" applyFont="1" applyFill="1" applyBorder="1" applyAlignment="1">
      <alignment horizontal="center"/>
    </xf>
    <xf numFmtId="0" fontId="2" fillId="3" borderId="30" xfId="2" applyFill="1" applyBorder="1" applyAlignment="1" applyProtection="1">
      <alignment horizontal="center"/>
      <protection locked="0"/>
    </xf>
    <xf numFmtId="0" fontId="2" fillId="3" borderId="31" xfId="2" applyFill="1" applyBorder="1" applyAlignment="1" applyProtection="1">
      <alignment horizontal="center"/>
      <protection locked="0"/>
    </xf>
    <xf numFmtId="0" fontId="2" fillId="3" borderId="32" xfId="2" applyFill="1" applyBorder="1" applyAlignment="1" applyProtection="1">
      <alignment horizontal="center"/>
      <protection locked="0"/>
    </xf>
    <xf numFmtId="0" fontId="2" fillId="3" borderId="2" xfId="2" applyFill="1" applyBorder="1" applyAlignment="1" applyProtection="1">
      <alignment horizontal="center"/>
      <protection locked="0"/>
    </xf>
    <xf numFmtId="0" fontId="2" fillId="3" borderId="17" xfId="2" applyFill="1" applyBorder="1" applyAlignment="1" applyProtection="1">
      <alignment horizontal="center"/>
      <protection locked="0"/>
    </xf>
    <xf numFmtId="0" fontId="2" fillId="3" borderId="45" xfId="2" applyFill="1" applyBorder="1" applyAlignment="1" applyProtection="1">
      <alignment horizontal="center"/>
      <protection locked="0"/>
    </xf>
    <xf numFmtId="0" fontId="2" fillId="3" borderId="46" xfId="2" applyFill="1" applyBorder="1" applyAlignment="1" applyProtection="1">
      <alignment horizontal="center"/>
      <protection locked="0"/>
    </xf>
    <xf numFmtId="0" fontId="2" fillId="3" borderId="47" xfId="2" applyFill="1" applyBorder="1" applyAlignment="1" applyProtection="1">
      <alignment horizontal="center"/>
      <protection locked="0"/>
    </xf>
    <xf numFmtId="0" fontId="21" fillId="6" borderId="1" xfId="1" applyFont="1" applyFill="1" applyAlignment="1">
      <alignment horizontal="center"/>
    </xf>
    <xf numFmtId="0" fontId="22" fillId="6" borderId="1" xfId="1" applyFont="1" applyFill="1" applyAlignment="1">
      <alignment horizontal="center"/>
    </xf>
    <xf numFmtId="0" fontId="4" fillId="5" borderId="13" xfId="2" applyFont="1" applyFill="1" applyBorder="1" applyAlignment="1">
      <alignment horizontal="left" vertical="center"/>
    </xf>
    <xf numFmtId="0" fontId="2" fillId="5" borderId="14" xfId="2" applyFill="1" applyBorder="1" applyAlignment="1">
      <alignment horizontal="left" vertical="center"/>
    </xf>
    <xf numFmtId="0" fontId="2" fillId="5" borderId="15" xfId="2" applyFill="1" applyBorder="1" applyAlignment="1">
      <alignment horizontal="left" vertical="center"/>
    </xf>
    <xf numFmtId="0" fontId="9" fillId="6" borderId="1" xfId="1" applyFont="1" applyFill="1" applyAlignment="1">
      <alignment horizontal="center" vertical="center"/>
    </xf>
    <xf numFmtId="0" fontId="12" fillId="6" borderId="1" xfId="1" applyFont="1" applyFill="1" applyAlignment="1">
      <alignment horizontal="center" vertical="center"/>
    </xf>
    <xf numFmtId="0" fontId="12" fillId="6" borderId="0" xfId="1" applyFont="1" applyFill="1" applyBorder="1" applyAlignment="1">
      <alignment horizontal="center" vertical="center"/>
    </xf>
    <xf numFmtId="0" fontId="2" fillId="3" borderId="26" xfId="2" applyFill="1" applyBorder="1" applyAlignment="1" applyProtection="1">
      <alignment horizontal="left"/>
      <protection locked="0"/>
    </xf>
    <xf numFmtId="0" fontId="2" fillId="3" borderId="27" xfId="2" applyFill="1" applyBorder="1" applyAlignment="1" applyProtection="1">
      <alignment horizontal="left"/>
      <protection locked="0"/>
    </xf>
    <xf numFmtId="0" fontId="4" fillId="5" borderId="9" xfId="2" applyFont="1" applyFill="1" applyBorder="1" applyAlignment="1">
      <alignment horizontal="left" vertical="center"/>
    </xf>
    <xf numFmtId="0" fontId="2" fillId="5" borderId="10" xfId="2" applyFill="1" applyBorder="1" applyAlignment="1">
      <alignment horizontal="left" vertical="center"/>
    </xf>
    <xf numFmtId="0" fontId="2" fillId="5" borderId="11" xfId="2" applyFill="1" applyBorder="1" applyAlignment="1">
      <alignment horizontal="left" vertical="center"/>
    </xf>
    <xf numFmtId="0" fontId="2" fillId="3" borderId="19" xfId="2" applyFill="1" applyBorder="1" applyAlignment="1" applyProtection="1">
      <alignment horizontal="center"/>
      <protection locked="0"/>
    </xf>
    <xf numFmtId="0" fontId="2" fillId="3" borderId="20" xfId="2" applyFill="1" applyBorder="1" applyAlignment="1" applyProtection="1">
      <alignment horizontal="center"/>
      <protection locked="0"/>
    </xf>
    <xf numFmtId="0" fontId="2" fillId="3" borderId="2" xfId="2" applyFill="1" applyBorder="1" applyAlignment="1" applyProtection="1">
      <alignment horizontal="left"/>
      <protection locked="0"/>
    </xf>
    <xf numFmtId="0" fontId="2" fillId="3" borderId="17" xfId="2" applyFill="1" applyBorder="1" applyAlignment="1" applyProtection="1">
      <alignment horizontal="left"/>
      <protection locked="0"/>
    </xf>
    <xf numFmtId="0" fontId="4" fillId="3" borderId="42" xfId="2" applyFont="1" applyFill="1" applyBorder="1" applyAlignment="1" applyProtection="1">
      <alignment wrapText="1"/>
    </xf>
    <xf numFmtId="0" fontId="0" fillId="3" borderId="43" xfId="0" applyFill="1" applyBorder="1" applyAlignment="1" applyProtection="1">
      <alignment wrapText="1"/>
    </xf>
    <xf numFmtId="0" fontId="0" fillId="3" borderId="9" xfId="0" applyFill="1" applyBorder="1" applyAlignment="1" applyProtection="1">
      <alignment wrapText="1"/>
    </xf>
    <xf numFmtId="0" fontId="0" fillId="3" borderId="11" xfId="0" applyFill="1" applyBorder="1" applyAlignment="1" applyProtection="1">
      <alignment wrapText="1"/>
    </xf>
    <xf numFmtId="0" fontId="24" fillId="3" borderId="4" xfId="2" applyFont="1" applyFill="1" applyBorder="1" applyAlignment="1" applyProtection="1">
      <alignment horizontal="center" vertical="center" wrapText="1"/>
    </xf>
    <xf numFmtId="0" fontId="25" fillId="3" borderId="6" xfId="0" applyFont="1" applyFill="1" applyBorder="1" applyAlignment="1" applyProtection="1">
      <alignment horizontal="center" vertical="center" wrapText="1"/>
    </xf>
    <xf numFmtId="0" fontId="25" fillId="3" borderId="44" xfId="0" applyFont="1" applyFill="1" applyBorder="1" applyAlignment="1" applyProtection="1">
      <alignment horizontal="center" vertical="center" wrapText="1"/>
    </xf>
    <xf numFmtId="0" fontId="25" fillId="3" borderId="41" xfId="0" applyFont="1" applyFill="1" applyBorder="1" applyAlignment="1" applyProtection="1">
      <alignment horizontal="center" vertical="center" wrapText="1"/>
    </xf>
    <xf numFmtId="0" fontId="2" fillId="3" borderId="23" xfId="2" applyFill="1" applyBorder="1" applyAlignment="1" applyProtection="1">
      <alignment horizontal="center"/>
      <protection locked="0"/>
    </xf>
    <xf numFmtId="0" fontId="2" fillId="3" borderId="24" xfId="2" applyFill="1" applyBorder="1" applyAlignment="1" applyProtection="1">
      <alignment horizontal="center"/>
      <protection locked="0"/>
    </xf>
    <xf numFmtId="0" fontId="2" fillId="3" borderId="26" xfId="2" applyFill="1" applyBorder="1" applyAlignment="1" applyProtection="1">
      <alignment horizontal="center"/>
      <protection locked="0"/>
    </xf>
    <xf numFmtId="0" fontId="2" fillId="3" borderId="27" xfId="2" applyFill="1" applyBorder="1" applyAlignment="1" applyProtection="1">
      <alignment horizontal="center"/>
      <protection locked="0"/>
    </xf>
    <xf numFmtId="0" fontId="4" fillId="5" borderId="34" xfId="2" applyFont="1" applyFill="1" applyBorder="1" applyAlignment="1">
      <alignment horizontal="left" vertical="center"/>
    </xf>
    <xf numFmtId="0" fontId="2" fillId="5" borderId="35" xfId="2" applyFill="1" applyBorder="1" applyAlignment="1">
      <alignment horizontal="left" vertical="center"/>
    </xf>
    <xf numFmtId="0" fontId="2" fillId="5" borderId="36" xfId="2" applyFill="1" applyBorder="1" applyAlignment="1">
      <alignment horizontal="left" vertical="center"/>
    </xf>
    <xf numFmtId="0" fontId="4" fillId="5" borderId="7" xfId="2" applyFont="1" applyFill="1" applyBorder="1" applyAlignment="1">
      <alignment horizontal="left" vertical="center"/>
    </xf>
    <xf numFmtId="0" fontId="5" fillId="3" borderId="22" xfId="2" applyFont="1" applyFill="1" applyBorder="1" applyAlignment="1" applyProtection="1">
      <alignment horizontal="left"/>
      <protection locked="0"/>
    </xf>
    <xf numFmtId="0" fontId="0" fillId="3" borderId="22" xfId="0" applyFill="1" applyBorder="1" applyAlignment="1" applyProtection="1">
      <alignment horizontal="left"/>
      <protection locked="0"/>
    </xf>
    <xf numFmtId="0" fontId="2" fillId="3" borderId="33" xfId="2" applyFill="1" applyBorder="1" applyAlignment="1" applyProtection="1">
      <alignment horizontal="center"/>
      <protection locked="0"/>
    </xf>
    <xf numFmtId="0" fontId="4" fillId="3" borderId="7" xfId="2" applyFont="1" applyFill="1" applyBorder="1" applyAlignment="1">
      <alignment horizontal="left" vertical="center"/>
    </xf>
    <xf numFmtId="0" fontId="4" fillId="3" borderId="34" xfId="2" applyFont="1" applyFill="1" applyBorder="1" applyAlignment="1">
      <alignment horizontal="left" vertical="center"/>
    </xf>
    <xf numFmtId="0" fontId="2" fillId="3" borderId="35" xfId="2" applyFill="1" applyBorder="1" applyAlignment="1">
      <alignment horizontal="left" vertical="center"/>
    </xf>
    <xf numFmtId="0" fontId="2" fillId="3" borderId="36" xfId="2" applyFill="1" applyBorder="1" applyAlignment="1">
      <alignment horizontal="left" vertical="center"/>
    </xf>
    <xf numFmtId="0" fontId="4" fillId="3" borderId="9" xfId="2" applyFont="1" applyFill="1" applyBorder="1" applyAlignment="1">
      <alignment horizontal="left" vertical="center"/>
    </xf>
    <xf numFmtId="0" fontId="2" fillId="3" borderId="10" xfId="2" applyFill="1" applyBorder="1" applyAlignment="1">
      <alignment horizontal="left" vertical="center"/>
    </xf>
    <xf numFmtId="0" fontId="2" fillId="3" borderId="11" xfId="2" applyFill="1" applyBorder="1" applyAlignment="1">
      <alignment horizontal="left" vertical="center"/>
    </xf>
    <xf numFmtId="0" fontId="4" fillId="3" borderId="13" xfId="2" applyFont="1" applyFill="1" applyBorder="1" applyAlignment="1">
      <alignment horizontal="left" vertical="center"/>
    </xf>
    <xf numFmtId="0" fontId="2" fillId="3" borderId="14" xfId="2" applyFill="1" applyBorder="1" applyAlignment="1">
      <alignment horizontal="left" vertical="center"/>
    </xf>
    <xf numFmtId="0" fontId="2" fillId="3" borderId="15" xfId="2" applyFill="1" applyBorder="1" applyAlignment="1">
      <alignment horizontal="left" vertical="center"/>
    </xf>
  </cellXfs>
  <cellStyles count="3">
    <cellStyle name="Nadpis 1" xfId="1" builtinId="16"/>
    <cellStyle name="Normální" xfId="0" builtinId="0"/>
    <cellStyle name="Výstup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4"/>
  <sheetViews>
    <sheetView tabSelected="1" workbookViewId="0">
      <selection activeCell="B6" sqref="B6:D6"/>
    </sheetView>
  </sheetViews>
  <sheetFormatPr defaultRowHeight="12.75" x14ac:dyDescent="0.2"/>
  <cols>
    <col min="1" max="1" width="72.7109375" customWidth="1"/>
    <col min="2" max="2" width="24.7109375" customWidth="1"/>
    <col min="3" max="3" width="20.28515625" customWidth="1"/>
    <col min="4" max="4" width="25.7109375" customWidth="1"/>
    <col min="5" max="5" width="143.5703125" customWidth="1"/>
  </cols>
  <sheetData>
    <row r="1" spans="1:5" ht="12.75" customHeight="1" thickBot="1" x14ac:dyDescent="0.25">
      <c r="A1" s="95" t="s">
        <v>181</v>
      </c>
      <c r="B1" s="96"/>
      <c r="C1" s="96"/>
      <c r="D1" s="96"/>
      <c r="E1" s="26"/>
    </row>
    <row r="2" spans="1:5" ht="16.5" customHeight="1" thickTop="1" thickBot="1" x14ac:dyDescent="0.25">
      <c r="A2" s="96"/>
      <c r="B2" s="96"/>
      <c r="C2" s="96"/>
      <c r="D2" s="96"/>
      <c r="E2" s="26"/>
    </row>
    <row r="3" spans="1:5" ht="12.75" customHeight="1" thickTop="1" thickBot="1" x14ac:dyDescent="0.25">
      <c r="A3" s="100" t="s">
        <v>182</v>
      </c>
      <c r="B3" s="101"/>
      <c r="C3" s="101"/>
      <c r="D3" s="101"/>
      <c r="E3" s="26"/>
    </row>
    <row r="4" spans="1:5" ht="12.75" customHeight="1" thickTop="1" x14ac:dyDescent="0.2">
      <c r="A4" s="102"/>
      <c r="B4" s="102"/>
      <c r="C4" s="102"/>
      <c r="D4" s="102"/>
      <c r="E4" s="26"/>
    </row>
    <row r="5" spans="1:5" ht="23.25" customHeight="1" x14ac:dyDescent="0.2">
      <c r="A5" s="97" t="s">
        <v>12</v>
      </c>
      <c r="B5" s="98"/>
      <c r="C5" s="98"/>
      <c r="D5" s="99"/>
      <c r="E5" s="26"/>
    </row>
    <row r="6" spans="1:5" x14ac:dyDescent="0.2">
      <c r="A6" s="6" t="s">
        <v>0</v>
      </c>
      <c r="B6" s="92"/>
      <c r="C6" s="93"/>
      <c r="D6" s="94"/>
      <c r="E6" s="26"/>
    </row>
    <row r="7" spans="1:5" x14ac:dyDescent="0.2">
      <c r="A7" s="7" t="s">
        <v>1</v>
      </c>
      <c r="B7" s="90"/>
      <c r="C7" s="90"/>
      <c r="D7" s="91"/>
      <c r="E7" s="26"/>
    </row>
    <row r="8" spans="1:5" x14ac:dyDescent="0.2">
      <c r="A8" s="7" t="s">
        <v>42</v>
      </c>
      <c r="B8" s="90"/>
      <c r="C8" s="90"/>
      <c r="D8" s="91"/>
      <c r="E8" s="26"/>
    </row>
    <row r="9" spans="1:5" x14ac:dyDescent="0.2">
      <c r="A9" s="7" t="s">
        <v>2</v>
      </c>
      <c r="B9" s="110"/>
      <c r="C9" s="110"/>
      <c r="D9" s="111"/>
      <c r="E9" s="26"/>
    </row>
    <row r="10" spans="1:5" ht="13.5" thickBot="1" x14ac:dyDescent="0.25">
      <c r="A10" s="8" t="s">
        <v>3</v>
      </c>
      <c r="B10" s="103"/>
      <c r="C10" s="103"/>
      <c r="D10" s="104"/>
      <c r="E10" s="26"/>
    </row>
    <row r="11" spans="1:5" ht="23.25" customHeight="1" thickTop="1" x14ac:dyDescent="0.2">
      <c r="A11" s="105" t="s">
        <v>11</v>
      </c>
      <c r="B11" s="106"/>
      <c r="C11" s="106"/>
      <c r="D11" s="107"/>
      <c r="E11" s="27"/>
    </row>
    <row r="12" spans="1:5" ht="15.75" x14ac:dyDescent="0.2">
      <c r="A12" s="6" t="s">
        <v>4</v>
      </c>
      <c r="B12" s="108"/>
      <c r="C12" s="108"/>
      <c r="D12" s="109"/>
      <c r="E12" s="28" t="s">
        <v>33</v>
      </c>
    </row>
    <row r="13" spans="1:5" x14ac:dyDescent="0.2">
      <c r="A13" s="7" t="s">
        <v>5</v>
      </c>
      <c r="B13" s="90"/>
      <c r="C13" s="90"/>
      <c r="D13" s="91"/>
      <c r="E13" s="29"/>
    </row>
    <row r="14" spans="1:5" ht="15.75" x14ac:dyDescent="0.2">
      <c r="A14" s="7" t="s">
        <v>7</v>
      </c>
      <c r="B14" s="90"/>
      <c r="C14" s="90"/>
      <c r="D14" s="91"/>
      <c r="E14" s="30" t="s">
        <v>34</v>
      </c>
    </row>
    <row r="15" spans="1:5" ht="15.75" x14ac:dyDescent="0.2">
      <c r="A15" s="9" t="s">
        <v>9</v>
      </c>
      <c r="B15" s="90"/>
      <c r="C15" s="90"/>
      <c r="D15" s="91"/>
      <c r="E15" s="30"/>
    </row>
    <row r="16" spans="1:5" x14ac:dyDescent="0.2">
      <c r="A16" s="10" t="s">
        <v>43</v>
      </c>
      <c r="B16" s="87"/>
      <c r="C16" s="88"/>
      <c r="D16" s="89"/>
      <c r="E16" s="31"/>
    </row>
    <row r="17" spans="1:5" ht="15.75" x14ac:dyDescent="0.2">
      <c r="A17" s="10" t="s">
        <v>6</v>
      </c>
      <c r="B17" s="90"/>
      <c r="C17" s="90"/>
      <c r="D17" s="91"/>
      <c r="E17" s="32" t="s">
        <v>40</v>
      </c>
    </row>
    <row r="18" spans="1:5" ht="15.75" x14ac:dyDescent="0.25">
      <c r="A18" s="9" t="s">
        <v>10</v>
      </c>
      <c r="B18" s="120"/>
      <c r="C18" s="120"/>
      <c r="D18" s="121"/>
      <c r="E18" s="33"/>
    </row>
    <row r="19" spans="1:5" ht="16.5" thickBot="1" x14ac:dyDescent="0.3">
      <c r="A19" s="11" t="s">
        <v>44</v>
      </c>
      <c r="B19" s="122"/>
      <c r="C19" s="122"/>
      <c r="D19" s="123"/>
      <c r="E19" s="34" t="s">
        <v>31</v>
      </c>
    </row>
    <row r="20" spans="1:5" ht="23.25" customHeight="1" thickTop="1" x14ac:dyDescent="0.25">
      <c r="A20" s="124" t="s">
        <v>13</v>
      </c>
      <c r="B20" s="125"/>
      <c r="C20" s="125"/>
      <c r="D20" s="126"/>
      <c r="E20" s="34" t="s">
        <v>35</v>
      </c>
    </row>
    <row r="21" spans="1:5" ht="15.75" x14ac:dyDescent="0.25">
      <c r="A21" s="6" t="s">
        <v>4</v>
      </c>
      <c r="B21" s="108"/>
      <c r="C21" s="108"/>
      <c r="D21" s="109"/>
      <c r="E21" s="34" t="s">
        <v>36</v>
      </c>
    </row>
    <row r="22" spans="1:5" ht="14.25" customHeight="1" x14ac:dyDescent="0.25">
      <c r="A22" s="7" t="s">
        <v>5</v>
      </c>
      <c r="B22" s="90"/>
      <c r="C22" s="90"/>
      <c r="D22" s="91"/>
      <c r="E22" s="34" t="s">
        <v>37</v>
      </c>
    </row>
    <row r="23" spans="1:5" ht="15.75" customHeight="1" x14ac:dyDescent="0.3">
      <c r="A23" s="7" t="s">
        <v>7</v>
      </c>
      <c r="B23" s="90"/>
      <c r="C23" s="90"/>
      <c r="D23" s="91"/>
      <c r="E23" s="35" t="s">
        <v>38</v>
      </c>
    </row>
    <row r="24" spans="1:5" ht="15.75" customHeight="1" x14ac:dyDescent="0.3">
      <c r="A24" s="9" t="s">
        <v>9</v>
      </c>
      <c r="B24" s="90"/>
      <c r="C24" s="90"/>
      <c r="D24" s="91"/>
      <c r="E24" s="35" t="s">
        <v>41</v>
      </c>
    </row>
    <row r="25" spans="1:5" x14ac:dyDescent="0.2">
      <c r="A25" s="10" t="s">
        <v>43</v>
      </c>
      <c r="B25" s="87"/>
      <c r="C25" s="88"/>
      <c r="D25" s="89"/>
      <c r="E25" s="26"/>
    </row>
    <row r="26" spans="1:5" x14ac:dyDescent="0.2">
      <c r="A26" s="10" t="s">
        <v>6</v>
      </c>
      <c r="B26" s="90"/>
      <c r="C26" s="90"/>
      <c r="D26" s="91"/>
      <c r="E26" s="38" t="s">
        <v>152</v>
      </c>
    </row>
    <row r="27" spans="1:5" x14ac:dyDescent="0.2">
      <c r="A27" s="9" t="s">
        <v>10</v>
      </c>
      <c r="B27" s="120"/>
      <c r="C27" s="120"/>
      <c r="D27" s="121"/>
      <c r="E27" s="38"/>
    </row>
    <row r="28" spans="1:5" ht="13.5" thickBot="1" x14ac:dyDescent="0.25">
      <c r="A28" s="11" t="s">
        <v>44</v>
      </c>
      <c r="B28" s="122"/>
      <c r="C28" s="122"/>
      <c r="D28" s="123"/>
      <c r="E28" s="26"/>
    </row>
    <row r="29" spans="1:5" ht="12.75" customHeight="1" thickTop="1" x14ac:dyDescent="0.2">
      <c r="A29" s="13" t="s">
        <v>15</v>
      </c>
      <c r="B29" s="14"/>
      <c r="C29" s="14"/>
      <c r="D29" s="15"/>
      <c r="E29" s="26"/>
    </row>
    <row r="30" spans="1:5" x14ac:dyDescent="0.2">
      <c r="A30" s="12"/>
      <c r="B30" s="16"/>
      <c r="C30" s="16"/>
      <c r="D30" s="17"/>
      <c r="E30" s="26"/>
    </row>
    <row r="31" spans="1:5" ht="25.5" customHeight="1" thickBot="1" x14ac:dyDescent="0.25">
      <c r="A31" s="128"/>
      <c r="B31" s="129"/>
      <c r="C31" s="129"/>
      <c r="D31" s="129"/>
      <c r="E31" s="26"/>
    </row>
    <row r="32" spans="1:5" ht="18.75" thickTop="1" x14ac:dyDescent="0.2">
      <c r="A32" s="127" t="s">
        <v>8</v>
      </c>
      <c r="B32" s="18"/>
      <c r="C32" s="19" t="s">
        <v>151</v>
      </c>
      <c r="D32" s="20" t="s">
        <v>19</v>
      </c>
      <c r="E32" s="26"/>
    </row>
    <row r="33" spans="1:5" ht="20.25" customHeight="1" x14ac:dyDescent="0.2">
      <c r="A33" s="127"/>
      <c r="B33" s="21"/>
      <c r="C33" s="19" t="s">
        <v>150</v>
      </c>
      <c r="D33" s="20" t="s">
        <v>18</v>
      </c>
      <c r="E33" s="26"/>
    </row>
    <row r="34" spans="1:5" ht="15.75" x14ac:dyDescent="0.25">
      <c r="A34" s="22" t="s">
        <v>25</v>
      </c>
      <c r="B34" s="23" t="s">
        <v>28</v>
      </c>
      <c r="C34" s="2"/>
      <c r="D34" s="25">
        <f>C34*600</f>
        <v>0</v>
      </c>
      <c r="E34" s="26"/>
    </row>
    <row r="35" spans="1:5" ht="15.75" x14ac:dyDescent="0.25">
      <c r="A35" s="22" t="s">
        <v>26</v>
      </c>
      <c r="B35" s="23" t="s">
        <v>27</v>
      </c>
      <c r="C35" s="2"/>
      <c r="D35" s="25">
        <f>C35*400</f>
        <v>0</v>
      </c>
      <c r="E35" s="26"/>
    </row>
    <row r="36" spans="1:5" ht="15.75" x14ac:dyDescent="0.25">
      <c r="A36" s="22" t="s">
        <v>17</v>
      </c>
      <c r="B36" s="23" t="s">
        <v>21</v>
      </c>
      <c r="C36" s="1">
        <v>1</v>
      </c>
      <c r="D36" s="25">
        <v>250</v>
      </c>
      <c r="E36" s="26"/>
    </row>
    <row r="37" spans="1:5" ht="15.75" x14ac:dyDescent="0.25">
      <c r="A37" s="22" t="s">
        <v>29</v>
      </c>
      <c r="B37" s="23" t="s">
        <v>171</v>
      </c>
      <c r="C37" s="2"/>
      <c r="D37" s="25">
        <f>C37*1800</f>
        <v>0</v>
      </c>
      <c r="E37" s="26"/>
    </row>
    <row r="38" spans="1:5" ht="15.75" x14ac:dyDescent="0.25">
      <c r="A38" s="22" t="s">
        <v>30</v>
      </c>
      <c r="B38" s="23" t="s">
        <v>22</v>
      </c>
      <c r="C38" s="2"/>
      <c r="D38" s="25">
        <f>C38*300</f>
        <v>0</v>
      </c>
      <c r="E38" s="26"/>
    </row>
    <row r="39" spans="1:5" ht="15.75" x14ac:dyDescent="0.25">
      <c r="A39" s="22" t="s">
        <v>170</v>
      </c>
      <c r="B39" s="73" t="s">
        <v>184</v>
      </c>
      <c r="C39" s="2"/>
      <c r="D39" s="86" t="s">
        <v>185</v>
      </c>
      <c r="E39" s="26"/>
    </row>
    <row r="40" spans="1:5" ht="16.5" thickBot="1" x14ac:dyDescent="0.3">
      <c r="A40" s="24" t="s">
        <v>20</v>
      </c>
      <c r="B40" s="77" t="s">
        <v>22</v>
      </c>
      <c r="C40" s="2"/>
      <c r="D40" s="86" t="s">
        <v>185</v>
      </c>
      <c r="E40" s="26"/>
    </row>
    <row r="41" spans="1:5" ht="18" x14ac:dyDescent="0.25">
      <c r="A41" s="40" t="s">
        <v>23</v>
      </c>
      <c r="B41" s="112"/>
      <c r="C41" s="113"/>
      <c r="D41" s="79">
        <f>SUM(D34:D38)</f>
        <v>250</v>
      </c>
      <c r="E41" s="26"/>
    </row>
    <row r="42" spans="1:5" ht="18" x14ac:dyDescent="0.25">
      <c r="A42" s="41" t="s">
        <v>24</v>
      </c>
      <c r="B42" s="114"/>
      <c r="C42" s="115"/>
      <c r="D42" s="81">
        <f>D41/26</f>
        <v>9.615384615384615</v>
      </c>
      <c r="E42" s="26"/>
    </row>
    <row r="43" spans="1:5" s="3" customFormat="1" ht="17.45" customHeight="1" x14ac:dyDescent="0.25">
      <c r="A43" s="41" t="s">
        <v>154</v>
      </c>
      <c r="B43" s="116" t="s">
        <v>183</v>
      </c>
      <c r="C43" s="117"/>
      <c r="D43" s="42">
        <f>(D34+D35)*0.9+D36+D37+D38</f>
        <v>250</v>
      </c>
      <c r="E43" s="26"/>
    </row>
    <row r="44" spans="1:5" s="3" customFormat="1" ht="18.75" thickBot="1" x14ac:dyDescent="0.3">
      <c r="A44" s="43" t="s">
        <v>155</v>
      </c>
      <c r="B44" s="118"/>
      <c r="C44" s="119"/>
      <c r="D44" s="44">
        <f>D43/26</f>
        <v>9.615384615384615</v>
      </c>
      <c r="E44" s="26"/>
    </row>
    <row r="45" spans="1:5" s="3" customFormat="1" x14ac:dyDescent="0.2">
      <c r="A45" s="29"/>
      <c r="B45" s="31"/>
      <c r="C45" s="31"/>
      <c r="D45" s="31"/>
      <c r="E45" s="26"/>
    </row>
    <row r="46" spans="1:5" s="3" customFormat="1" x14ac:dyDescent="0.2">
      <c r="A46" s="29"/>
      <c r="B46" s="31"/>
      <c r="C46" s="31"/>
      <c r="D46" s="31"/>
      <c r="E46" s="26"/>
    </row>
    <row r="47" spans="1:5" ht="15.75" x14ac:dyDescent="0.2">
      <c r="A47" s="36" t="s">
        <v>45</v>
      </c>
      <c r="B47" s="37" t="s">
        <v>46</v>
      </c>
      <c r="C47" s="31"/>
      <c r="D47" s="31"/>
      <c r="E47" s="26"/>
    </row>
    <row r="48" spans="1:5" ht="18.75" x14ac:dyDescent="0.25">
      <c r="A48" s="4" t="s">
        <v>47</v>
      </c>
      <c r="B48" s="5"/>
      <c r="C48" s="31"/>
      <c r="D48" s="31"/>
      <c r="E48" s="26"/>
    </row>
    <row r="49" spans="1:5" ht="18.75" x14ac:dyDescent="0.25">
      <c r="A49" s="4" t="s">
        <v>48</v>
      </c>
      <c r="B49" s="5"/>
      <c r="C49" s="31"/>
      <c r="D49" s="31"/>
      <c r="E49" s="26"/>
    </row>
    <row r="50" spans="1:5" ht="18.75" x14ac:dyDescent="0.25">
      <c r="A50" s="4" t="s">
        <v>49</v>
      </c>
      <c r="B50" s="5"/>
      <c r="C50" s="31"/>
      <c r="D50" s="31"/>
      <c r="E50" s="39"/>
    </row>
    <row r="51" spans="1:5" ht="18.75" x14ac:dyDescent="0.25">
      <c r="A51" s="4" t="s">
        <v>50</v>
      </c>
      <c r="B51" s="5"/>
      <c r="C51" s="31"/>
      <c r="D51" s="31"/>
      <c r="E51" s="26"/>
    </row>
    <row r="52" spans="1:5" ht="18.75" x14ac:dyDescent="0.25">
      <c r="A52" s="4" t="s">
        <v>51</v>
      </c>
      <c r="B52" s="5"/>
      <c r="C52" s="26"/>
      <c r="D52" s="26"/>
      <c r="E52" s="26"/>
    </row>
    <row r="53" spans="1:5" ht="18.75" x14ac:dyDescent="0.25">
      <c r="A53" s="4" t="s">
        <v>52</v>
      </c>
      <c r="B53" s="5"/>
      <c r="C53" s="26"/>
      <c r="D53" s="26"/>
      <c r="E53" s="26"/>
    </row>
    <row r="54" spans="1:5" ht="18.75" x14ac:dyDescent="0.25">
      <c r="A54" s="4" t="s">
        <v>53</v>
      </c>
      <c r="B54" s="5"/>
      <c r="C54" s="26"/>
      <c r="D54" s="26"/>
      <c r="E54" s="26"/>
    </row>
    <row r="55" spans="1:5" ht="18.75" x14ac:dyDescent="0.25">
      <c r="A55" s="4" t="s">
        <v>54</v>
      </c>
      <c r="B55" s="5"/>
      <c r="C55" s="26"/>
      <c r="D55" s="26"/>
      <c r="E55" s="26"/>
    </row>
    <row r="56" spans="1:5" ht="18.75" x14ac:dyDescent="0.25">
      <c r="A56" s="4" t="s">
        <v>55</v>
      </c>
      <c r="B56" s="5"/>
      <c r="C56" s="26"/>
      <c r="D56" s="26"/>
      <c r="E56" s="26"/>
    </row>
    <row r="57" spans="1:5" ht="18.75" x14ac:dyDescent="0.25">
      <c r="A57" s="4" t="s">
        <v>56</v>
      </c>
      <c r="B57" s="5"/>
      <c r="C57" s="26"/>
      <c r="D57" s="26"/>
      <c r="E57" s="26"/>
    </row>
    <row r="58" spans="1:5" ht="18.75" x14ac:dyDescent="0.25">
      <c r="A58" s="4" t="s">
        <v>57</v>
      </c>
      <c r="B58" s="5"/>
      <c r="C58" s="26"/>
      <c r="D58" s="26"/>
      <c r="E58" s="26"/>
    </row>
    <row r="59" spans="1:5" ht="18.75" x14ac:dyDescent="0.25">
      <c r="A59" s="4" t="s">
        <v>58</v>
      </c>
      <c r="B59" s="5"/>
      <c r="C59" s="26"/>
      <c r="D59" s="26"/>
      <c r="E59" s="26"/>
    </row>
    <row r="60" spans="1:5" ht="18.75" x14ac:dyDescent="0.25">
      <c r="A60" s="4" t="s">
        <v>59</v>
      </c>
      <c r="B60" s="5"/>
      <c r="C60" s="26"/>
      <c r="D60" s="26"/>
      <c r="E60" s="26"/>
    </row>
    <row r="61" spans="1:5" ht="18.75" x14ac:dyDescent="0.25">
      <c r="A61" s="4" t="s">
        <v>60</v>
      </c>
      <c r="B61" s="5"/>
      <c r="C61" s="26"/>
      <c r="D61" s="26"/>
      <c r="E61" s="26"/>
    </row>
    <row r="62" spans="1:5" ht="18.75" x14ac:dyDescent="0.25">
      <c r="A62" s="4" t="s">
        <v>61</v>
      </c>
      <c r="B62" s="5"/>
      <c r="C62" s="26"/>
      <c r="D62" s="26"/>
      <c r="E62" s="26"/>
    </row>
    <row r="63" spans="1:5" s="3" customFormat="1" ht="18.75" x14ac:dyDescent="0.25">
      <c r="A63" s="4" t="s">
        <v>177</v>
      </c>
      <c r="B63" s="5"/>
      <c r="C63" s="26"/>
      <c r="D63" s="26"/>
      <c r="E63" s="26"/>
    </row>
    <row r="64" spans="1:5" s="3" customFormat="1" ht="18.75" x14ac:dyDescent="0.25">
      <c r="A64" s="4" t="s">
        <v>149</v>
      </c>
      <c r="B64" s="5"/>
      <c r="C64" s="26"/>
      <c r="D64" s="26"/>
      <c r="E64" s="26"/>
    </row>
    <row r="65" spans="1:5" s="3" customFormat="1" ht="18.75" x14ac:dyDescent="0.25">
      <c r="A65" s="4" t="s">
        <v>176</v>
      </c>
      <c r="B65" s="5"/>
      <c r="C65" s="26"/>
      <c r="D65" s="26"/>
      <c r="E65" s="26"/>
    </row>
    <row r="66" spans="1:5" ht="18.75" x14ac:dyDescent="0.25">
      <c r="A66" s="4" t="s">
        <v>62</v>
      </c>
      <c r="B66" s="5"/>
      <c r="C66" s="26"/>
      <c r="D66" s="26"/>
      <c r="E66" s="26"/>
    </row>
    <row r="67" spans="1:5" ht="18.75" x14ac:dyDescent="0.25">
      <c r="A67" s="4" t="s">
        <v>63</v>
      </c>
      <c r="B67" s="5"/>
      <c r="C67" s="26"/>
      <c r="D67" s="26"/>
      <c r="E67" s="26"/>
    </row>
    <row r="68" spans="1:5" ht="18.75" x14ac:dyDescent="0.25">
      <c r="A68" s="4" t="s">
        <v>64</v>
      </c>
      <c r="B68" s="5"/>
      <c r="C68" s="26"/>
      <c r="D68" s="26"/>
      <c r="E68" s="26"/>
    </row>
    <row r="69" spans="1:5" s="3" customFormat="1" ht="18.75" x14ac:dyDescent="0.25">
      <c r="A69" s="4" t="s">
        <v>180</v>
      </c>
      <c r="B69" s="5"/>
      <c r="C69" s="26"/>
      <c r="D69" s="26"/>
      <c r="E69" s="26"/>
    </row>
    <row r="70" spans="1:5" ht="18.75" x14ac:dyDescent="0.25">
      <c r="A70" s="4" t="s">
        <v>65</v>
      </c>
      <c r="B70" s="5"/>
      <c r="C70" s="26"/>
      <c r="D70" s="26"/>
      <c r="E70" s="26"/>
    </row>
    <row r="71" spans="1:5" ht="18.75" x14ac:dyDescent="0.25">
      <c r="A71" s="4" t="s">
        <v>66</v>
      </c>
      <c r="B71" s="5"/>
      <c r="C71" s="26"/>
      <c r="D71" s="26"/>
      <c r="E71" s="26"/>
    </row>
    <row r="72" spans="1:5" s="3" customFormat="1" ht="18.75" x14ac:dyDescent="0.25">
      <c r="A72" s="4" t="s">
        <v>179</v>
      </c>
      <c r="B72" s="5"/>
      <c r="C72" s="26"/>
      <c r="D72" s="26"/>
      <c r="E72" s="26"/>
    </row>
    <row r="73" spans="1:5" ht="18.75" x14ac:dyDescent="0.25">
      <c r="A73" s="4" t="s">
        <v>178</v>
      </c>
      <c r="B73" s="5"/>
      <c r="C73" s="26"/>
      <c r="D73" s="26"/>
      <c r="E73" s="26"/>
    </row>
    <row r="74" spans="1:5" s="3" customFormat="1" ht="18.75" x14ac:dyDescent="0.25">
      <c r="A74" s="4" t="s">
        <v>186</v>
      </c>
      <c r="B74" s="5"/>
      <c r="C74" s="26"/>
      <c r="D74" s="26"/>
      <c r="E74" s="26"/>
    </row>
    <row r="75" spans="1:5" s="3" customFormat="1" ht="18.75" x14ac:dyDescent="0.25">
      <c r="A75" s="4" t="s">
        <v>187</v>
      </c>
      <c r="B75" s="5"/>
      <c r="C75" s="26"/>
      <c r="D75" s="26"/>
      <c r="E75" s="26"/>
    </row>
    <row r="76" spans="1:5" s="3" customFormat="1" ht="18.75" x14ac:dyDescent="0.25">
      <c r="A76" s="4" t="s">
        <v>115</v>
      </c>
      <c r="B76" s="5"/>
      <c r="C76" s="26"/>
      <c r="D76" s="26"/>
      <c r="E76" s="26"/>
    </row>
    <row r="77" spans="1:5" s="3" customFormat="1" ht="18.75" x14ac:dyDescent="0.25">
      <c r="A77" s="4" t="s">
        <v>116</v>
      </c>
      <c r="B77" s="5"/>
      <c r="C77" s="26"/>
      <c r="D77" s="26"/>
      <c r="E77" s="26"/>
    </row>
    <row r="78" spans="1:5" s="3" customFormat="1" ht="18.75" x14ac:dyDescent="0.25">
      <c r="A78" s="4" t="s">
        <v>117</v>
      </c>
      <c r="B78" s="5"/>
      <c r="C78" s="26"/>
      <c r="D78" s="26"/>
      <c r="E78" s="26"/>
    </row>
    <row r="79" spans="1:5" s="3" customFormat="1" ht="18.75" x14ac:dyDescent="0.25">
      <c r="A79" s="4" t="s">
        <v>118</v>
      </c>
      <c r="B79" s="5"/>
      <c r="C79" s="26"/>
      <c r="D79" s="26"/>
      <c r="E79" s="26"/>
    </row>
    <row r="80" spans="1:5" s="3" customFormat="1" ht="18.75" x14ac:dyDescent="0.25">
      <c r="A80" s="4" t="s">
        <v>119</v>
      </c>
      <c r="B80" s="5"/>
      <c r="C80" s="26"/>
      <c r="D80" s="26"/>
      <c r="E80" s="26"/>
    </row>
    <row r="81" spans="1:5" s="3" customFormat="1" ht="18.75" x14ac:dyDescent="0.25">
      <c r="A81" s="4" t="s">
        <v>120</v>
      </c>
      <c r="B81" s="5"/>
      <c r="C81" s="26"/>
      <c r="D81" s="26"/>
      <c r="E81" s="26"/>
    </row>
    <row r="82" spans="1:5" s="3" customFormat="1" ht="18.75" x14ac:dyDescent="0.25">
      <c r="A82" s="4" t="s">
        <v>165</v>
      </c>
      <c r="B82" s="5"/>
      <c r="C82" s="26"/>
      <c r="D82" s="26"/>
      <c r="E82" s="26"/>
    </row>
    <row r="83" spans="1:5" s="3" customFormat="1" ht="18.75" x14ac:dyDescent="0.25">
      <c r="A83" s="4" t="s">
        <v>166</v>
      </c>
      <c r="B83" s="5"/>
      <c r="C83" s="26"/>
      <c r="D83" s="26"/>
      <c r="E83" s="26"/>
    </row>
    <row r="84" spans="1:5" s="3" customFormat="1" ht="18.75" x14ac:dyDescent="0.25">
      <c r="A84" s="4" t="s">
        <v>156</v>
      </c>
      <c r="B84" s="5"/>
      <c r="C84" s="26"/>
      <c r="D84" s="26"/>
      <c r="E84" s="26"/>
    </row>
    <row r="85" spans="1:5" s="3" customFormat="1" ht="18.75" x14ac:dyDescent="0.25">
      <c r="A85" s="4" t="s">
        <v>136</v>
      </c>
      <c r="B85" s="5"/>
      <c r="C85" s="26"/>
      <c r="D85" s="26"/>
      <c r="E85" s="26"/>
    </row>
    <row r="86" spans="1:5" s="3" customFormat="1" ht="18.75" x14ac:dyDescent="0.25">
      <c r="A86" s="4" t="s">
        <v>137</v>
      </c>
      <c r="B86" s="5"/>
      <c r="C86" s="26"/>
      <c r="D86" s="26"/>
      <c r="E86" s="26"/>
    </row>
    <row r="87" spans="1:5" s="3" customFormat="1" ht="18.75" x14ac:dyDescent="0.25">
      <c r="A87" s="4" t="s">
        <v>138</v>
      </c>
      <c r="B87" s="5"/>
      <c r="C87" s="26"/>
      <c r="D87" s="26"/>
      <c r="E87" s="26"/>
    </row>
    <row r="88" spans="1:5" s="3" customFormat="1" ht="18.75" x14ac:dyDescent="0.25">
      <c r="A88" s="4" t="s">
        <v>139</v>
      </c>
      <c r="B88" s="5"/>
      <c r="C88" s="26"/>
      <c r="D88" s="26"/>
      <c r="E88" s="26"/>
    </row>
    <row r="89" spans="1:5" ht="18.75" x14ac:dyDescent="0.25">
      <c r="A89" s="4" t="s">
        <v>140</v>
      </c>
      <c r="B89" s="5"/>
      <c r="C89" s="26"/>
      <c r="D89" s="26"/>
      <c r="E89" s="26"/>
    </row>
    <row r="90" spans="1:5" ht="18.75" x14ac:dyDescent="0.25">
      <c r="A90" s="4" t="s">
        <v>141</v>
      </c>
      <c r="B90" s="5"/>
      <c r="C90" s="26"/>
      <c r="D90" s="26"/>
      <c r="E90" s="26"/>
    </row>
    <row r="91" spans="1:5" ht="18.75" x14ac:dyDescent="0.25">
      <c r="A91" s="4" t="s">
        <v>174</v>
      </c>
      <c r="B91" s="5"/>
      <c r="C91" s="26"/>
      <c r="D91" s="26"/>
      <c r="E91" s="26"/>
    </row>
    <row r="92" spans="1:5" ht="18.75" x14ac:dyDescent="0.25">
      <c r="A92" s="4" t="s">
        <v>175</v>
      </c>
      <c r="B92" s="5"/>
      <c r="C92" s="26"/>
      <c r="D92" s="26"/>
      <c r="E92" s="26"/>
    </row>
    <row r="93" spans="1:5" ht="18.75" x14ac:dyDescent="0.25">
      <c r="A93" s="4" t="s">
        <v>142</v>
      </c>
      <c r="B93" s="5"/>
      <c r="C93" s="26"/>
      <c r="D93" s="26"/>
      <c r="E93" s="26"/>
    </row>
    <row r="94" spans="1:5" ht="18.75" x14ac:dyDescent="0.25">
      <c r="A94" s="4" t="s">
        <v>143</v>
      </c>
      <c r="B94" s="5"/>
      <c r="C94" s="26"/>
      <c r="D94" s="26"/>
      <c r="E94" s="26"/>
    </row>
    <row r="95" spans="1:5" ht="18.75" x14ac:dyDescent="0.25">
      <c r="A95" s="4" t="s">
        <v>144</v>
      </c>
      <c r="B95" s="5"/>
      <c r="C95" s="26"/>
      <c r="D95" s="26"/>
      <c r="E95" s="26"/>
    </row>
    <row r="96" spans="1:5" ht="18.75" x14ac:dyDescent="0.25">
      <c r="A96" s="4" t="s">
        <v>145</v>
      </c>
      <c r="B96" s="5"/>
      <c r="C96" s="26"/>
      <c r="D96" s="26"/>
      <c r="E96" s="26"/>
    </row>
    <row r="97" spans="1:5" ht="18.75" x14ac:dyDescent="0.25">
      <c r="A97" s="4" t="s">
        <v>146</v>
      </c>
      <c r="B97" s="5"/>
      <c r="C97" s="26"/>
      <c r="D97" s="26"/>
      <c r="E97" s="26"/>
    </row>
    <row r="98" spans="1:5" ht="18.75" x14ac:dyDescent="0.25">
      <c r="A98" s="4" t="s">
        <v>147</v>
      </c>
      <c r="B98" s="5"/>
      <c r="C98" s="26"/>
      <c r="D98" s="26"/>
      <c r="E98" s="26"/>
    </row>
    <row r="99" spans="1:5" ht="18.75" x14ac:dyDescent="0.25">
      <c r="A99" s="4" t="s">
        <v>90</v>
      </c>
      <c r="B99" s="5"/>
      <c r="C99" s="26"/>
      <c r="D99" s="26"/>
      <c r="E99" s="26"/>
    </row>
    <row r="100" spans="1:5" ht="18.75" x14ac:dyDescent="0.25">
      <c r="A100" s="4" t="s">
        <v>91</v>
      </c>
      <c r="B100" s="5"/>
      <c r="C100" s="26"/>
      <c r="D100" s="26"/>
      <c r="E100" s="26"/>
    </row>
    <row r="101" spans="1:5" ht="18.75" x14ac:dyDescent="0.25">
      <c r="A101" s="4" t="s">
        <v>92</v>
      </c>
      <c r="B101" s="5"/>
      <c r="C101" s="26"/>
      <c r="D101" s="26"/>
      <c r="E101" s="26"/>
    </row>
    <row r="102" spans="1:5" ht="18.75" x14ac:dyDescent="0.25">
      <c r="A102" s="4" t="s">
        <v>93</v>
      </c>
      <c r="B102" s="5"/>
      <c r="C102" s="26"/>
      <c r="D102" s="26"/>
      <c r="E102" s="26"/>
    </row>
    <row r="103" spans="1:5" ht="18.75" x14ac:dyDescent="0.25">
      <c r="A103" s="4" t="s">
        <v>94</v>
      </c>
      <c r="B103" s="5"/>
      <c r="C103" s="26"/>
      <c r="D103" s="26"/>
      <c r="E103" s="26"/>
    </row>
    <row r="104" spans="1:5" ht="18.75" x14ac:dyDescent="0.25">
      <c r="A104" s="4" t="s">
        <v>89</v>
      </c>
      <c r="B104" s="5"/>
      <c r="C104" s="26"/>
      <c r="D104" s="26"/>
      <c r="E104" s="26"/>
    </row>
    <row r="105" spans="1:5" s="3" customFormat="1" ht="18.75" x14ac:dyDescent="0.25">
      <c r="A105" s="4" t="s">
        <v>80</v>
      </c>
      <c r="B105" s="5"/>
      <c r="C105" s="26"/>
      <c r="D105" s="26"/>
      <c r="E105" s="26"/>
    </row>
    <row r="106" spans="1:5" s="3" customFormat="1" ht="18.75" x14ac:dyDescent="0.25">
      <c r="A106" s="4" t="s">
        <v>81</v>
      </c>
      <c r="B106" s="5"/>
      <c r="C106" s="26"/>
      <c r="D106" s="26"/>
      <c r="E106" s="26"/>
    </row>
    <row r="107" spans="1:5" s="3" customFormat="1" ht="18.75" x14ac:dyDescent="0.25">
      <c r="A107" s="4" t="s">
        <v>82</v>
      </c>
      <c r="B107" s="5"/>
      <c r="C107" s="26"/>
      <c r="D107" s="26"/>
      <c r="E107" s="26"/>
    </row>
    <row r="108" spans="1:5" ht="18.75" x14ac:dyDescent="0.25">
      <c r="A108" s="4" t="s">
        <v>83</v>
      </c>
      <c r="B108" s="5"/>
      <c r="C108" s="26"/>
      <c r="D108" s="26"/>
      <c r="E108" s="26"/>
    </row>
    <row r="109" spans="1:5" ht="18.75" x14ac:dyDescent="0.25">
      <c r="A109" s="4" t="s">
        <v>84</v>
      </c>
      <c r="B109" s="5"/>
      <c r="C109" s="26"/>
      <c r="D109" s="26"/>
      <c r="E109" s="26"/>
    </row>
    <row r="110" spans="1:5" s="3" customFormat="1" ht="18.75" x14ac:dyDescent="0.25">
      <c r="A110" s="4" t="s">
        <v>157</v>
      </c>
      <c r="B110" s="5"/>
      <c r="C110" s="26"/>
      <c r="D110" s="26"/>
      <c r="E110" s="26"/>
    </row>
    <row r="111" spans="1:5" s="3" customFormat="1" ht="18.75" x14ac:dyDescent="0.25">
      <c r="A111" s="4" t="s">
        <v>85</v>
      </c>
      <c r="B111" s="5"/>
      <c r="C111" s="26"/>
      <c r="D111" s="26"/>
      <c r="E111" s="26"/>
    </row>
    <row r="112" spans="1:5" s="3" customFormat="1" ht="18.75" x14ac:dyDescent="0.25">
      <c r="A112" s="4" t="s">
        <v>73</v>
      </c>
      <c r="B112" s="5"/>
      <c r="C112" s="26"/>
      <c r="D112" s="26"/>
      <c r="E112" s="26"/>
    </row>
    <row r="113" spans="1:5" ht="18.75" x14ac:dyDescent="0.25">
      <c r="A113" s="4" t="s">
        <v>74</v>
      </c>
      <c r="B113" s="5"/>
      <c r="C113" s="26"/>
      <c r="D113" s="26"/>
      <c r="E113" s="26"/>
    </row>
    <row r="114" spans="1:5" ht="18.75" x14ac:dyDescent="0.25">
      <c r="A114" s="4" t="s">
        <v>75</v>
      </c>
      <c r="B114" s="5"/>
      <c r="C114" s="26"/>
      <c r="D114" s="26"/>
      <c r="E114" s="26"/>
    </row>
    <row r="115" spans="1:5" s="3" customFormat="1" ht="18.75" x14ac:dyDescent="0.25">
      <c r="A115" s="4" t="s">
        <v>76</v>
      </c>
      <c r="B115" s="5"/>
      <c r="C115" s="26"/>
      <c r="D115" s="26"/>
      <c r="E115" s="26"/>
    </row>
    <row r="116" spans="1:5" ht="18.75" x14ac:dyDescent="0.25">
      <c r="A116" s="4" t="s">
        <v>77</v>
      </c>
      <c r="B116" s="5"/>
      <c r="C116" s="26"/>
      <c r="D116" s="26"/>
      <c r="E116" s="26"/>
    </row>
    <row r="117" spans="1:5" ht="18.75" x14ac:dyDescent="0.25">
      <c r="A117" s="4" t="s">
        <v>78</v>
      </c>
      <c r="B117" s="5"/>
      <c r="C117" s="26"/>
      <c r="D117" s="26"/>
      <c r="E117" s="26"/>
    </row>
    <row r="118" spans="1:5" ht="18.75" x14ac:dyDescent="0.25">
      <c r="A118" s="4" t="s">
        <v>79</v>
      </c>
      <c r="B118" s="5"/>
      <c r="C118" s="26"/>
      <c r="D118" s="26"/>
      <c r="E118" s="26"/>
    </row>
    <row r="119" spans="1:5" s="3" customFormat="1" ht="18.75" x14ac:dyDescent="0.25">
      <c r="A119" s="4" t="s">
        <v>67</v>
      </c>
      <c r="B119" s="5"/>
      <c r="C119" s="26"/>
      <c r="D119" s="26"/>
      <c r="E119" s="26"/>
    </row>
    <row r="120" spans="1:5" s="3" customFormat="1" ht="18.75" x14ac:dyDescent="0.25">
      <c r="A120" s="4" t="s">
        <v>68</v>
      </c>
      <c r="B120" s="5"/>
      <c r="C120" s="26"/>
      <c r="D120" s="26"/>
      <c r="E120" s="26"/>
    </row>
    <row r="121" spans="1:5" ht="18.75" x14ac:dyDescent="0.25">
      <c r="A121" s="4" t="s">
        <v>69</v>
      </c>
      <c r="B121" s="5"/>
      <c r="C121" s="26"/>
      <c r="D121" s="26"/>
      <c r="E121" s="26"/>
    </row>
    <row r="122" spans="1:5" ht="18.75" x14ac:dyDescent="0.25">
      <c r="A122" s="4" t="s">
        <v>70</v>
      </c>
      <c r="B122" s="5"/>
      <c r="C122" s="26"/>
      <c r="D122" s="26"/>
      <c r="E122" s="26"/>
    </row>
    <row r="123" spans="1:5" ht="18.75" x14ac:dyDescent="0.25">
      <c r="A123" s="4" t="s">
        <v>71</v>
      </c>
      <c r="B123" s="5"/>
      <c r="C123" s="26"/>
      <c r="D123" s="26"/>
      <c r="E123" s="26"/>
    </row>
    <row r="124" spans="1:5" ht="18.75" x14ac:dyDescent="0.25">
      <c r="A124" s="4" t="s">
        <v>72</v>
      </c>
      <c r="B124" s="5"/>
      <c r="C124" s="26"/>
      <c r="D124" s="26"/>
      <c r="E124" s="26"/>
    </row>
    <row r="125" spans="1:5" ht="18.75" x14ac:dyDescent="0.25">
      <c r="A125" s="4" t="s">
        <v>86</v>
      </c>
      <c r="B125" s="5"/>
      <c r="C125" s="26"/>
      <c r="D125" s="26"/>
      <c r="E125" s="26"/>
    </row>
    <row r="126" spans="1:5" s="3" customFormat="1" ht="18.75" x14ac:dyDescent="0.25">
      <c r="A126" s="4" t="s">
        <v>87</v>
      </c>
      <c r="B126" s="5"/>
      <c r="C126" s="26"/>
      <c r="D126" s="26"/>
      <c r="E126" s="26"/>
    </row>
    <row r="127" spans="1:5" s="3" customFormat="1" ht="18.75" x14ac:dyDescent="0.25">
      <c r="A127" s="4" t="s">
        <v>88</v>
      </c>
      <c r="B127" s="5"/>
      <c r="C127" s="26"/>
      <c r="D127" s="26"/>
      <c r="E127" s="26"/>
    </row>
    <row r="128" spans="1:5" s="3" customFormat="1" ht="18.75" x14ac:dyDescent="0.25">
      <c r="A128" s="4" t="s">
        <v>100</v>
      </c>
      <c r="B128" s="5"/>
      <c r="C128" s="26"/>
      <c r="D128" s="26"/>
      <c r="E128" s="26"/>
    </row>
    <row r="129" spans="1:5" s="3" customFormat="1" ht="18.75" x14ac:dyDescent="0.25">
      <c r="A129" s="4" t="s">
        <v>101</v>
      </c>
      <c r="B129" s="5"/>
      <c r="C129" s="26"/>
      <c r="D129" s="26"/>
      <c r="E129" s="26"/>
    </row>
    <row r="130" spans="1:5" s="3" customFormat="1" ht="18.75" x14ac:dyDescent="0.25">
      <c r="A130" s="4" t="s">
        <v>102</v>
      </c>
      <c r="B130" s="5"/>
      <c r="C130" s="26"/>
      <c r="D130" s="26"/>
      <c r="E130" s="26"/>
    </row>
    <row r="131" spans="1:5" s="3" customFormat="1" ht="18.75" x14ac:dyDescent="0.25">
      <c r="A131" s="4" t="s">
        <v>97</v>
      </c>
      <c r="B131" s="5"/>
      <c r="C131" s="26"/>
      <c r="D131" s="26"/>
      <c r="E131" s="26"/>
    </row>
    <row r="132" spans="1:5" s="3" customFormat="1" ht="18.75" x14ac:dyDescent="0.25">
      <c r="A132" s="4" t="s">
        <v>98</v>
      </c>
      <c r="B132" s="5"/>
      <c r="C132" s="26"/>
      <c r="D132" s="26"/>
      <c r="E132" s="26"/>
    </row>
    <row r="133" spans="1:5" s="3" customFormat="1" ht="18.75" x14ac:dyDescent="0.25">
      <c r="A133" s="4" t="s">
        <v>99</v>
      </c>
      <c r="B133" s="5"/>
      <c r="C133" s="26"/>
      <c r="D133" s="26"/>
      <c r="E133" s="26"/>
    </row>
    <row r="134" spans="1:5" s="3" customFormat="1" ht="18.75" x14ac:dyDescent="0.25">
      <c r="A134" s="4" t="s">
        <v>95</v>
      </c>
      <c r="B134" s="5"/>
      <c r="C134" s="26"/>
      <c r="D134" s="26"/>
      <c r="E134" s="26"/>
    </row>
    <row r="135" spans="1:5" s="3" customFormat="1" ht="18.75" x14ac:dyDescent="0.25">
      <c r="A135" s="4" t="s">
        <v>96</v>
      </c>
      <c r="B135" s="5"/>
      <c r="C135" s="26"/>
      <c r="D135" s="26"/>
      <c r="E135" s="26"/>
    </row>
    <row r="136" spans="1:5" ht="18.75" x14ac:dyDescent="0.25">
      <c r="A136" s="4" t="s">
        <v>103</v>
      </c>
      <c r="B136" s="5"/>
      <c r="C136" s="26"/>
      <c r="D136" s="26"/>
      <c r="E136" s="26"/>
    </row>
    <row r="137" spans="1:5" ht="18.75" x14ac:dyDescent="0.25">
      <c r="A137" s="4" t="s">
        <v>104</v>
      </c>
      <c r="B137" s="5"/>
      <c r="C137" s="26"/>
      <c r="D137" s="26"/>
      <c r="E137" s="26"/>
    </row>
    <row r="138" spans="1:5" ht="18.75" x14ac:dyDescent="0.25">
      <c r="A138" s="4" t="s">
        <v>105</v>
      </c>
      <c r="B138" s="5"/>
      <c r="C138" s="26"/>
      <c r="D138" s="26"/>
      <c r="E138" s="26"/>
    </row>
    <row r="139" spans="1:5" ht="18.75" x14ac:dyDescent="0.25">
      <c r="A139" s="4" t="s">
        <v>106</v>
      </c>
      <c r="B139" s="5"/>
      <c r="C139" s="26"/>
      <c r="D139" s="26"/>
      <c r="E139" s="26"/>
    </row>
    <row r="140" spans="1:5" ht="18.75" x14ac:dyDescent="0.25">
      <c r="A140" s="4" t="s">
        <v>107</v>
      </c>
      <c r="B140" s="5"/>
      <c r="C140" s="26"/>
      <c r="D140" s="26"/>
      <c r="E140" s="26"/>
    </row>
    <row r="141" spans="1:5" ht="18.75" x14ac:dyDescent="0.25">
      <c r="A141" s="4" t="s">
        <v>108</v>
      </c>
      <c r="B141" s="5"/>
      <c r="C141" s="26"/>
      <c r="D141" s="26"/>
      <c r="E141" s="26"/>
    </row>
    <row r="142" spans="1:5" s="3" customFormat="1" ht="18.75" x14ac:dyDescent="0.25">
      <c r="A142" s="4" t="s">
        <v>109</v>
      </c>
      <c r="B142" s="5"/>
      <c r="C142" s="26"/>
      <c r="D142" s="26"/>
      <c r="E142" s="26"/>
    </row>
    <row r="143" spans="1:5" s="3" customFormat="1" ht="18.75" x14ac:dyDescent="0.25">
      <c r="A143" s="4" t="s">
        <v>161</v>
      </c>
      <c r="B143" s="5"/>
      <c r="C143" s="26"/>
      <c r="D143" s="26"/>
      <c r="E143" s="26"/>
    </row>
    <row r="144" spans="1:5" s="3" customFormat="1" ht="18.75" x14ac:dyDescent="0.25">
      <c r="A144" s="4" t="s">
        <v>110</v>
      </c>
      <c r="B144" s="5"/>
      <c r="C144" s="26"/>
      <c r="D144" s="26"/>
      <c r="E144" s="26"/>
    </row>
    <row r="145" spans="1:5" s="3" customFormat="1" ht="18.75" x14ac:dyDescent="0.25">
      <c r="A145" s="4" t="s">
        <v>111</v>
      </c>
      <c r="B145" s="5"/>
      <c r="C145" s="26"/>
      <c r="D145" s="26"/>
      <c r="E145" s="26"/>
    </row>
    <row r="146" spans="1:5" s="3" customFormat="1" ht="18.75" x14ac:dyDescent="0.25">
      <c r="A146" s="4" t="s">
        <v>112</v>
      </c>
      <c r="B146" s="5"/>
      <c r="C146" s="26"/>
      <c r="D146" s="26"/>
      <c r="E146" s="26"/>
    </row>
    <row r="147" spans="1:5" s="3" customFormat="1" ht="18.75" x14ac:dyDescent="0.25">
      <c r="A147" s="4" t="s">
        <v>113</v>
      </c>
      <c r="B147" s="5"/>
      <c r="C147" s="26"/>
      <c r="D147" s="26"/>
      <c r="E147" s="26"/>
    </row>
    <row r="148" spans="1:5" s="3" customFormat="1" ht="18.75" x14ac:dyDescent="0.25">
      <c r="A148" s="4" t="s">
        <v>114</v>
      </c>
      <c r="B148" s="5"/>
      <c r="C148" s="26"/>
      <c r="D148" s="26"/>
      <c r="E148" s="26"/>
    </row>
    <row r="149" spans="1:5" s="3" customFormat="1" ht="18.75" x14ac:dyDescent="0.25">
      <c r="A149" s="4" t="s">
        <v>162</v>
      </c>
      <c r="B149" s="5"/>
      <c r="C149" s="26"/>
      <c r="D149" s="26"/>
      <c r="E149" s="26"/>
    </row>
    <row r="150" spans="1:5" s="3" customFormat="1" ht="18.75" x14ac:dyDescent="0.25">
      <c r="A150" s="4" t="s">
        <v>159</v>
      </c>
      <c r="B150" s="5"/>
      <c r="C150" s="26"/>
      <c r="D150" s="26"/>
      <c r="E150" s="26"/>
    </row>
    <row r="151" spans="1:5" s="3" customFormat="1" ht="18.75" x14ac:dyDescent="0.25">
      <c r="A151" s="4" t="s">
        <v>164</v>
      </c>
      <c r="B151" s="5"/>
      <c r="C151" s="26"/>
      <c r="D151" s="26"/>
      <c r="E151" s="26"/>
    </row>
    <row r="152" spans="1:5" s="3" customFormat="1" ht="18.75" x14ac:dyDescent="0.25">
      <c r="A152" s="4" t="s">
        <v>160</v>
      </c>
      <c r="B152" s="5"/>
      <c r="C152" s="26"/>
      <c r="D152" s="26"/>
      <c r="E152" s="26"/>
    </row>
    <row r="153" spans="1:5" ht="18.75" x14ac:dyDescent="0.25">
      <c r="A153" s="4" t="s">
        <v>163</v>
      </c>
      <c r="B153" s="5"/>
      <c r="C153" s="26"/>
      <c r="D153" s="26"/>
      <c r="E153" s="26"/>
    </row>
    <row r="154" spans="1:5" ht="18.75" x14ac:dyDescent="0.25">
      <c r="A154" s="4" t="s">
        <v>129</v>
      </c>
      <c r="B154" s="5"/>
      <c r="C154" s="26"/>
      <c r="D154" s="26"/>
      <c r="E154" s="26"/>
    </row>
    <row r="155" spans="1:5" ht="18.75" x14ac:dyDescent="0.25">
      <c r="A155" s="4" t="s">
        <v>130</v>
      </c>
      <c r="B155" s="5"/>
      <c r="C155" s="26"/>
      <c r="D155" s="26"/>
      <c r="E155" s="26"/>
    </row>
    <row r="156" spans="1:5" ht="18.75" x14ac:dyDescent="0.25">
      <c r="A156" s="4" t="s">
        <v>131</v>
      </c>
      <c r="B156" s="5"/>
      <c r="C156" s="26"/>
      <c r="D156" s="26"/>
      <c r="E156" s="26"/>
    </row>
    <row r="157" spans="1:5" ht="18.75" x14ac:dyDescent="0.25">
      <c r="A157" s="4" t="s">
        <v>132</v>
      </c>
      <c r="B157" s="5"/>
      <c r="C157" s="26"/>
      <c r="D157" s="26"/>
      <c r="E157" s="26"/>
    </row>
    <row r="158" spans="1:5" ht="18.75" x14ac:dyDescent="0.25">
      <c r="A158" s="4" t="s">
        <v>133</v>
      </c>
      <c r="B158" s="5"/>
      <c r="C158" s="26"/>
      <c r="D158" s="26"/>
      <c r="E158" s="26"/>
    </row>
    <row r="159" spans="1:5" ht="18.75" x14ac:dyDescent="0.25">
      <c r="A159" s="4" t="s">
        <v>134</v>
      </c>
      <c r="B159" s="5"/>
      <c r="C159" s="26"/>
      <c r="D159" s="26"/>
      <c r="E159" s="26"/>
    </row>
    <row r="160" spans="1:5" ht="18.75" x14ac:dyDescent="0.25">
      <c r="A160" s="4" t="s">
        <v>135</v>
      </c>
      <c r="B160" s="5"/>
      <c r="C160" s="26"/>
      <c r="D160" s="26"/>
      <c r="E160" s="26"/>
    </row>
    <row r="161" spans="1:5" ht="18.75" x14ac:dyDescent="0.25">
      <c r="A161" s="4" t="s">
        <v>121</v>
      </c>
      <c r="B161" s="5"/>
      <c r="C161" s="26"/>
      <c r="D161" s="26"/>
      <c r="E161" s="26"/>
    </row>
    <row r="162" spans="1:5" ht="18.75" x14ac:dyDescent="0.25">
      <c r="A162" s="4" t="s">
        <v>167</v>
      </c>
      <c r="B162" s="5"/>
      <c r="C162" s="26"/>
      <c r="D162" s="26"/>
      <c r="E162" s="26"/>
    </row>
    <row r="163" spans="1:5" ht="18.75" x14ac:dyDescent="0.25">
      <c r="A163" s="4" t="s">
        <v>123</v>
      </c>
      <c r="B163" s="5"/>
      <c r="C163" s="26"/>
      <c r="D163" s="26"/>
      <c r="E163" s="26"/>
    </row>
    <row r="164" spans="1:5" ht="18.75" x14ac:dyDescent="0.25">
      <c r="A164" s="4" t="s">
        <v>124</v>
      </c>
      <c r="B164" s="5"/>
      <c r="C164" s="26"/>
      <c r="D164" s="26"/>
      <c r="E164" s="26"/>
    </row>
    <row r="165" spans="1:5" ht="18.75" x14ac:dyDescent="0.25">
      <c r="A165" s="4" t="s">
        <v>125</v>
      </c>
      <c r="B165" s="5"/>
      <c r="C165" s="26"/>
      <c r="D165" s="26"/>
      <c r="E165" s="26"/>
    </row>
    <row r="166" spans="1:5" ht="18.75" x14ac:dyDescent="0.25">
      <c r="A166" s="4" t="s">
        <v>126</v>
      </c>
      <c r="B166" s="5"/>
      <c r="C166" s="26"/>
      <c r="D166" s="26"/>
      <c r="E166" s="26"/>
    </row>
    <row r="167" spans="1:5" ht="18.75" x14ac:dyDescent="0.25">
      <c r="A167" s="4" t="s">
        <v>127</v>
      </c>
      <c r="B167" s="5"/>
      <c r="C167" s="26"/>
      <c r="D167" s="26"/>
      <c r="E167" s="26"/>
    </row>
    <row r="168" spans="1:5" ht="18.75" x14ac:dyDescent="0.25">
      <c r="A168" s="4" t="s">
        <v>128</v>
      </c>
      <c r="B168" s="5"/>
      <c r="C168" s="26"/>
      <c r="D168" s="26"/>
      <c r="E168" s="26"/>
    </row>
    <row r="169" spans="1:5" ht="18.75" x14ac:dyDescent="0.25">
      <c r="A169" s="4" t="s">
        <v>168</v>
      </c>
      <c r="B169" s="5"/>
      <c r="C169" s="26"/>
      <c r="D169" s="26"/>
      <c r="E169" s="26"/>
    </row>
    <row r="170" spans="1:5" ht="18.75" x14ac:dyDescent="0.25">
      <c r="A170" s="4" t="s">
        <v>172</v>
      </c>
      <c r="B170" s="5"/>
      <c r="C170" s="26"/>
      <c r="D170" s="26"/>
      <c r="E170" s="26"/>
    </row>
    <row r="171" spans="1:5" ht="18.75" x14ac:dyDescent="0.25">
      <c r="A171" s="4" t="s">
        <v>173</v>
      </c>
      <c r="B171" s="5"/>
      <c r="C171" s="26"/>
      <c r="D171" s="26"/>
      <c r="E171" s="26"/>
    </row>
    <row r="172" spans="1:5" ht="18.75" x14ac:dyDescent="0.25">
      <c r="A172" s="4" t="s">
        <v>122</v>
      </c>
      <c r="B172" s="5"/>
      <c r="C172" s="26"/>
      <c r="D172" s="26"/>
      <c r="E172" s="26"/>
    </row>
    <row r="173" spans="1:5" ht="18.75" x14ac:dyDescent="0.25">
      <c r="A173" s="4" t="s">
        <v>158</v>
      </c>
      <c r="B173" s="5"/>
      <c r="C173" s="26"/>
      <c r="D173" s="26"/>
      <c r="E173" s="26"/>
    </row>
    <row r="174" spans="1:5" ht="18.75" x14ac:dyDescent="0.25">
      <c r="A174" s="4" t="s">
        <v>169</v>
      </c>
      <c r="B174" s="5"/>
      <c r="C174" s="26"/>
      <c r="D174" s="26"/>
      <c r="E174" s="26"/>
    </row>
  </sheetData>
  <sheetProtection password="EDB1" sheet="1" objects="1" scenarios="1" selectLockedCells="1"/>
  <autoFilter ref="A47:B174"/>
  <mergeCells count="30">
    <mergeCell ref="B41:C42"/>
    <mergeCell ref="B43:C44"/>
    <mergeCell ref="B17:D17"/>
    <mergeCell ref="B18:D18"/>
    <mergeCell ref="B19:D19"/>
    <mergeCell ref="B22:D22"/>
    <mergeCell ref="A20:D20"/>
    <mergeCell ref="B21:D21"/>
    <mergeCell ref="B27:D27"/>
    <mergeCell ref="B28:D28"/>
    <mergeCell ref="B23:D23"/>
    <mergeCell ref="B24:D24"/>
    <mergeCell ref="B25:D25"/>
    <mergeCell ref="B26:D26"/>
    <mergeCell ref="A32:A33"/>
    <mergeCell ref="A31:D31"/>
    <mergeCell ref="A1:D2"/>
    <mergeCell ref="A5:D5"/>
    <mergeCell ref="A3:D4"/>
    <mergeCell ref="B13:D13"/>
    <mergeCell ref="B7:D7"/>
    <mergeCell ref="B10:D10"/>
    <mergeCell ref="A11:D11"/>
    <mergeCell ref="B12:D12"/>
    <mergeCell ref="B9:D9"/>
    <mergeCell ref="B16:D16"/>
    <mergeCell ref="B8:D8"/>
    <mergeCell ref="B14:D14"/>
    <mergeCell ref="B15:D15"/>
    <mergeCell ref="B6:D6"/>
  </mergeCells>
  <pageMargins left="0.70866141732283472" right="0.70866141732283472" top="0.78740157480314965" bottom="0.78740157480314965" header="0.31496062992125984" footer="0.31496062992125984"/>
  <pageSetup paperSize="9" scale="2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5"/>
  <sheetViews>
    <sheetView topLeftCell="A16" workbookViewId="0">
      <selection activeCell="A24" sqref="A24"/>
    </sheetView>
  </sheetViews>
  <sheetFormatPr defaultColWidth="8.7109375" defaultRowHeight="12.75" x14ac:dyDescent="0.2"/>
  <cols>
    <col min="1" max="1" width="72.7109375" style="45" customWidth="1"/>
    <col min="2" max="2" width="24.7109375" style="45" customWidth="1"/>
    <col min="3" max="3" width="21" style="45" customWidth="1"/>
    <col min="4" max="4" width="25.7109375" style="45" customWidth="1"/>
    <col min="5" max="5" width="143.5703125" style="45" customWidth="1"/>
    <col min="6" max="16384" width="8.7109375" style="45"/>
  </cols>
  <sheetData>
    <row r="1" spans="1:5" ht="12.75" customHeight="1" thickBot="1" x14ac:dyDescent="0.25">
      <c r="A1" s="95" t="s">
        <v>181</v>
      </c>
      <c r="B1" s="96"/>
      <c r="C1" s="96"/>
      <c r="D1" s="96"/>
    </row>
    <row r="2" spans="1:5" ht="16.5" customHeight="1" thickTop="1" thickBot="1" x14ac:dyDescent="0.25">
      <c r="A2" s="96"/>
      <c r="B2" s="96"/>
      <c r="C2" s="96"/>
      <c r="D2" s="96"/>
    </row>
    <row r="3" spans="1:5" ht="12.75" customHeight="1" thickTop="1" thickBot="1" x14ac:dyDescent="0.25">
      <c r="A3" s="100" t="s">
        <v>182</v>
      </c>
      <c r="B3" s="101"/>
      <c r="C3" s="101"/>
      <c r="D3" s="101"/>
    </row>
    <row r="4" spans="1:5" ht="12.75" customHeight="1" thickTop="1" x14ac:dyDescent="0.2">
      <c r="A4" s="102"/>
      <c r="B4" s="102"/>
      <c r="C4" s="102"/>
      <c r="D4" s="102"/>
    </row>
    <row r="5" spans="1:5" ht="23.25" customHeight="1" x14ac:dyDescent="0.2">
      <c r="A5" s="138" t="s">
        <v>12</v>
      </c>
      <c r="B5" s="139"/>
      <c r="C5" s="139"/>
      <c r="D5" s="140"/>
    </row>
    <row r="6" spans="1:5" x14ac:dyDescent="0.2">
      <c r="A6" s="46" t="s">
        <v>0</v>
      </c>
      <c r="B6" s="108">
        <f>'Entry Form'!B6</f>
        <v>0</v>
      </c>
      <c r="C6" s="108"/>
      <c r="D6" s="109"/>
    </row>
    <row r="7" spans="1:5" x14ac:dyDescent="0.2">
      <c r="A7" s="47" t="s">
        <v>1</v>
      </c>
      <c r="B7" s="108">
        <f>'Entry Form'!B7</f>
        <v>0</v>
      </c>
      <c r="C7" s="108"/>
      <c r="D7" s="109"/>
    </row>
    <row r="8" spans="1:5" x14ac:dyDescent="0.2">
      <c r="A8" s="47" t="s">
        <v>42</v>
      </c>
      <c r="B8" s="108">
        <f>'Entry Form'!B8</f>
        <v>0</v>
      </c>
      <c r="C8" s="108"/>
      <c r="D8" s="109"/>
    </row>
    <row r="9" spans="1:5" x14ac:dyDescent="0.2">
      <c r="A9" s="47" t="s">
        <v>2</v>
      </c>
      <c r="B9" s="108">
        <f>'Entry Form'!B9</f>
        <v>0</v>
      </c>
      <c r="C9" s="108"/>
      <c r="D9" s="109"/>
    </row>
    <row r="10" spans="1:5" ht="13.5" thickBot="1" x14ac:dyDescent="0.25">
      <c r="A10" s="48" t="s">
        <v>3</v>
      </c>
      <c r="B10" s="108">
        <f>'Entry Form'!B10</f>
        <v>0</v>
      </c>
      <c r="C10" s="108"/>
      <c r="D10" s="109"/>
    </row>
    <row r="11" spans="1:5" ht="23.25" customHeight="1" thickTop="1" x14ac:dyDescent="0.2">
      <c r="A11" s="135" t="s">
        <v>11</v>
      </c>
      <c r="B11" s="136"/>
      <c r="C11" s="136"/>
      <c r="D11" s="137"/>
      <c r="E11" s="49"/>
    </row>
    <row r="12" spans="1:5" ht="15.75" x14ac:dyDescent="0.2">
      <c r="A12" s="46" t="s">
        <v>4</v>
      </c>
      <c r="B12" s="108">
        <f>'Entry Form'!B12</f>
        <v>0</v>
      </c>
      <c r="C12" s="108"/>
      <c r="D12" s="109"/>
      <c r="E12" s="50" t="s">
        <v>33</v>
      </c>
    </row>
    <row r="13" spans="1:5" ht="18.75" x14ac:dyDescent="0.2">
      <c r="A13" s="47" t="s">
        <v>5</v>
      </c>
      <c r="B13" s="108">
        <f>'Entry Form'!B13</f>
        <v>0</v>
      </c>
      <c r="C13" s="108"/>
      <c r="D13" s="109"/>
      <c r="E13" s="51" t="s">
        <v>32</v>
      </c>
    </row>
    <row r="14" spans="1:5" ht="15.75" x14ac:dyDescent="0.2">
      <c r="A14" s="47" t="s">
        <v>7</v>
      </c>
      <c r="B14" s="108">
        <f>'Entry Form'!B14</f>
        <v>0</v>
      </c>
      <c r="C14" s="108"/>
      <c r="D14" s="109"/>
      <c r="E14" s="52" t="s">
        <v>34</v>
      </c>
    </row>
    <row r="15" spans="1:5" ht="15.75" x14ac:dyDescent="0.2">
      <c r="A15" s="53" t="s">
        <v>9</v>
      </c>
      <c r="B15" s="108">
        <f>'Entry Form'!B15</f>
        <v>0</v>
      </c>
      <c r="C15" s="108"/>
      <c r="D15" s="109"/>
      <c r="E15" s="52" t="s">
        <v>14</v>
      </c>
    </row>
    <row r="16" spans="1:5" x14ac:dyDescent="0.2">
      <c r="A16" s="54" t="s">
        <v>43</v>
      </c>
      <c r="B16" s="108">
        <f>'Entry Form'!B16</f>
        <v>0</v>
      </c>
      <c r="C16" s="108"/>
      <c r="D16" s="109"/>
      <c r="E16" s="55"/>
    </row>
    <row r="17" spans="1:5" ht="15.75" x14ac:dyDescent="0.2">
      <c r="A17" s="54" t="s">
        <v>6</v>
      </c>
      <c r="B17" s="108">
        <f>'Entry Form'!B17</f>
        <v>0</v>
      </c>
      <c r="C17" s="108"/>
      <c r="D17" s="109"/>
      <c r="E17" s="56" t="s">
        <v>40</v>
      </c>
    </row>
    <row r="18" spans="1:5" ht="15.75" x14ac:dyDescent="0.25">
      <c r="A18" s="53" t="s">
        <v>10</v>
      </c>
      <c r="B18" s="108">
        <f>'Entry Form'!B18</f>
        <v>0</v>
      </c>
      <c r="C18" s="108"/>
      <c r="D18" s="109"/>
      <c r="E18" s="57" t="s">
        <v>39</v>
      </c>
    </row>
    <row r="19" spans="1:5" ht="16.5" thickBot="1" x14ac:dyDescent="0.3">
      <c r="A19" s="58" t="s">
        <v>44</v>
      </c>
      <c r="B19" s="108">
        <f>'Entry Form'!B19</f>
        <v>0</v>
      </c>
      <c r="C19" s="108"/>
      <c r="D19" s="109"/>
      <c r="E19" s="59" t="s">
        <v>31</v>
      </c>
    </row>
    <row r="20" spans="1:5" ht="23.25" customHeight="1" thickTop="1" x14ac:dyDescent="0.25">
      <c r="A20" s="132" t="s">
        <v>13</v>
      </c>
      <c r="B20" s="133"/>
      <c r="C20" s="133"/>
      <c r="D20" s="134"/>
      <c r="E20" s="59" t="s">
        <v>35</v>
      </c>
    </row>
    <row r="21" spans="1:5" ht="15.75" x14ac:dyDescent="0.25">
      <c r="A21" s="46" t="s">
        <v>4</v>
      </c>
      <c r="B21" s="130">
        <f>'Entry Form'!B21</f>
        <v>0</v>
      </c>
      <c r="C21" s="130"/>
      <c r="D21" s="130"/>
      <c r="E21" s="59" t="s">
        <v>36</v>
      </c>
    </row>
    <row r="22" spans="1:5" ht="14.25" customHeight="1" x14ac:dyDescent="0.25">
      <c r="A22" s="47" t="s">
        <v>5</v>
      </c>
      <c r="B22" s="130">
        <f>'Entry Form'!B22</f>
        <v>0</v>
      </c>
      <c r="C22" s="130"/>
      <c r="D22" s="130"/>
      <c r="E22" s="59" t="s">
        <v>37</v>
      </c>
    </row>
    <row r="23" spans="1:5" ht="15.75" customHeight="1" x14ac:dyDescent="0.3">
      <c r="A23" s="47" t="s">
        <v>7</v>
      </c>
      <c r="B23" s="130">
        <f>'Entry Form'!B23</f>
        <v>0</v>
      </c>
      <c r="C23" s="130"/>
      <c r="D23" s="130"/>
      <c r="E23" s="60" t="s">
        <v>38</v>
      </c>
    </row>
    <row r="24" spans="1:5" ht="15.75" customHeight="1" x14ac:dyDescent="0.3">
      <c r="A24" s="53" t="s">
        <v>9</v>
      </c>
      <c r="B24" s="130">
        <f>'Entry Form'!B24</f>
        <v>0</v>
      </c>
      <c r="C24" s="130"/>
      <c r="D24" s="130"/>
      <c r="E24" s="60" t="s">
        <v>41</v>
      </c>
    </row>
    <row r="25" spans="1:5" x14ac:dyDescent="0.2">
      <c r="A25" s="54" t="s">
        <v>43</v>
      </c>
      <c r="B25" s="130">
        <f>'Entry Form'!B25</f>
        <v>0</v>
      </c>
      <c r="C25" s="130"/>
      <c r="D25" s="130"/>
    </row>
    <row r="26" spans="1:5" x14ac:dyDescent="0.2">
      <c r="A26" s="54" t="s">
        <v>6</v>
      </c>
      <c r="B26" s="130">
        <f>'Entry Form'!B26</f>
        <v>0</v>
      </c>
      <c r="C26" s="130"/>
      <c r="D26" s="130"/>
      <c r="E26" s="61" t="s">
        <v>152</v>
      </c>
    </row>
    <row r="27" spans="1:5" x14ac:dyDescent="0.2">
      <c r="A27" s="53" t="s">
        <v>10</v>
      </c>
      <c r="B27" s="130">
        <f>'Entry Form'!B27</f>
        <v>0</v>
      </c>
      <c r="C27" s="130"/>
      <c r="D27" s="130"/>
      <c r="E27" s="61" t="s">
        <v>153</v>
      </c>
    </row>
    <row r="28" spans="1:5" ht="13.5" thickBot="1" x14ac:dyDescent="0.25">
      <c r="A28" s="58" t="s">
        <v>44</v>
      </c>
      <c r="B28" s="130">
        <f>'Entry Form'!B28</f>
        <v>0</v>
      </c>
      <c r="C28" s="130"/>
      <c r="D28" s="130"/>
    </row>
    <row r="29" spans="1:5" ht="12.75" customHeight="1" thickTop="1" x14ac:dyDescent="0.2">
      <c r="A29" s="62" t="s">
        <v>15</v>
      </c>
      <c r="B29" s="63"/>
      <c r="C29" s="63"/>
      <c r="D29" s="64"/>
    </row>
    <row r="30" spans="1:5" x14ac:dyDescent="0.2">
      <c r="A30" s="65" t="s">
        <v>16</v>
      </c>
      <c r="B30" s="66"/>
      <c r="C30" s="66"/>
      <c r="D30" s="67"/>
    </row>
    <row r="31" spans="1:5" ht="25.5" customHeight="1" thickBot="1" x14ac:dyDescent="0.25">
      <c r="A31" s="128"/>
      <c r="B31" s="129"/>
      <c r="C31" s="129"/>
      <c r="D31" s="129"/>
    </row>
    <row r="32" spans="1:5" ht="18.75" thickTop="1" x14ac:dyDescent="0.2">
      <c r="A32" s="131" t="s">
        <v>8</v>
      </c>
      <c r="B32" s="68"/>
      <c r="C32" s="69" t="s">
        <v>151</v>
      </c>
      <c r="D32" s="70" t="s">
        <v>19</v>
      </c>
    </row>
    <row r="33" spans="1:4" ht="20.25" customHeight="1" x14ac:dyDescent="0.2">
      <c r="A33" s="131"/>
      <c r="B33" s="71"/>
      <c r="C33" s="69" t="s">
        <v>150</v>
      </c>
      <c r="D33" s="70" t="s">
        <v>18</v>
      </c>
    </row>
    <row r="34" spans="1:4" ht="15.75" x14ac:dyDescent="0.25">
      <c r="A34" s="72" t="s">
        <v>25</v>
      </c>
      <c r="B34" s="73" t="s">
        <v>28</v>
      </c>
      <c r="C34" s="2">
        <f>'Entry Form'!C34</f>
        <v>0</v>
      </c>
      <c r="D34" s="74">
        <f>C34*600</f>
        <v>0</v>
      </c>
    </row>
    <row r="35" spans="1:4" ht="15.75" x14ac:dyDescent="0.25">
      <c r="A35" s="72" t="s">
        <v>26</v>
      </c>
      <c r="B35" s="73" t="s">
        <v>27</v>
      </c>
      <c r="C35" s="2">
        <f>'Entry Form'!C35</f>
        <v>0</v>
      </c>
      <c r="D35" s="74">
        <f>C35*400</f>
        <v>0</v>
      </c>
    </row>
    <row r="36" spans="1:4" ht="15.75" x14ac:dyDescent="0.25">
      <c r="A36" s="72" t="s">
        <v>17</v>
      </c>
      <c r="B36" s="73" t="s">
        <v>21</v>
      </c>
      <c r="C36" s="75">
        <v>1</v>
      </c>
      <c r="D36" s="74">
        <v>250</v>
      </c>
    </row>
    <row r="37" spans="1:4" ht="15.75" x14ac:dyDescent="0.25">
      <c r="A37" s="72" t="s">
        <v>29</v>
      </c>
      <c r="B37" s="73" t="s">
        <v>171</v>
      </c>
      <c r="C37" s="2">
        <f>'Entry Form'!C37</f>
        <v>0</v>
      </c>
      <c r="D37" s="74">
        <f>C37*1800</f>
        <v>0</v>
      </c>
    </row>
    <row r="38" spans="1:4" ht="15.75" x14ac:dyDescent="0.25">
      <c r="A38" s="72" t="s">
        <v>30</v>
      </c>
      <c r="B38" s="73" t="s">
        <v>22</v>
      </c>
      <c r="C38" s="2">
        <f>'Entry Form'!C38</f>
        <v>0</v>
      </c>
      <c r="D38" s="74">
        <f>C38*300</f>
        <v>0</v>
      </c>
    </row>
    <row r="39" spans="1:4" ht="15.75" x14ac:dyDescent="0.25">
      <c r="A39" s="72" t="s">
        <v>170</v>
      </c>
      <c r="B39" s="73" t="s">
        <v>184</v>
      </c>
      <c r="C39" s="2">
        <f>'Entry Form'!C39</f>
        <v>0</v>
      </c>
      <c r="D39" s="86" t="s">
        <v>185</v>
      </c>
    </row>
    <row r="40" spans="1:4" ht="16.5" thickBot="1" x14ac:dyDescent="0.3">
      <c r="A40" s="76" t="s">
        <v>20</v>
      </c>
      <c r="B40" s="77" t="s">
        <v>22</v>
      </c>
      <c r="C40" s="2">
        <f>'Entry Form'!C40</f>
        <v>0</v>
      </c>
      <c r="D40" s="86" t="s">
        <v>185</v>
      </c>
    </row>
    <row r="41" spans="1:4" ht="18" x14ac:dyDescent="0.25">
      <c r="A41" s="78" t="s">
        <v>23</v>
      </c>
      <c r="B41" s="112"/>
      <c r="C41" s="113"/>
      <c r="D41" s="79">
        <f>SUM(D34:D38)</f>
        <v>250</v>
      </c>
    </row>
    <row r="42" spans="1:4" ht="18" x14ac:dyDescent="0.25">
      <c r="A42" s="80" t="s">
        <v>24</v>
      </c>
      <c r="B42" s="114"/>
      <c r="C42" s="115"/>
      <c r="D42" s="81">
        <f>D41/26</f>
        <v>9.615384615384615</v>
      </c>
    </row>
    <row r="43" spans="1:4" ht="18" x14ac:dyDescent="0.25">
      <c r="A43" s="80" t="s">
        <v>154</v>
      </c>
      <c r="B43" s="116" t="s">
        <v>183</v>
      </c>
      <c r="C43" s="117"/>
      <c r="D43" s="42">
        <f>(D34+D35)*0.9+D36+D37+D38</f>
        <v>250</v>
      </c>
    </row>
    <row r="44" spans="1:4" ht="18.75" thickBot="1" x14ac:dyDescent="0.3">
      <c r="A44" s="82" t="s">
        <v>155</v>
      </c>
      <c r="B44" s="118"/>
      <c r="C44" s="119"/>
      <c r="D44" s="44">
        <f>D43/26</f>
        <v>9.615384615384615</v>
      </c>
    </row>
    <row r="45" spans="1:4" x14ac:dyDescent="0.2">
      <c r="A45" s="51"/>
      <c r="B45" s="55"/>
      <c r="C45" s="55"/>
      <c r="D45" s="55"/>
    </row>
    <row r="46" spans="1:4" x14ac:dyDescent="0.2">
      <c r="A46" s="51"/>
      <c r="B46" s="55"/>
      <c r="C46" s="55"/>
      <c r="D46" s="55"/>
    </row>
    <row r="47" spans="1:4" ht="15.75" x14ac:dyDescent="0.2">
      <c r="A47" s="84" t="s">
        <v>45</v>
      </c>
      <c r="B47" s="85" t="s">
        <v>46</v>
      </c>
      <c r="C47" s="55"/>
      <c r="D47" s="55"/>
    </row>
    <row r="48" spans="1:4" ht="18.75" x14ac:dyDescent="0.25">
      <c r="A48" s="4" t="s">
        <v>47</v>
      </c>
      <c r="B48" s="5">
        <f>'Entry Form'!B48</f>
        <v>0</v>
      </c>
      <c r="C48" s="55"/>
      <c r="D48" s="55"/>
    </row>
    <row r="49" spans="1:5" ht="18.75" x14ac:dyDescent="0.25">
      <c r="A49" s="4" t="s">
        <v>48</v>
      </c>
      <c r="B49" s="5">
        <f>'Entry Form'!B49</f>
        <v>0</v>
      </c>
      <c r="C49" s="55"/>
      <c r="D49" s="55"/>
    </row>
    <row r="50" spans="1:5" ht="18.75" x14ac:dyDescent="0.25">
      <c r="A50" s="4" t="s">
        <v>49</v>
      </c>
      <c r="B50" s="5">
        <f>'Entry Form'!B50</f>
        <v>0</v>
      </c>
      <c r="C50" s="55"/>
      <c r="D50" s="55"/>
      <c r="E50" s="83"/>
    </row>
    <row r="51" spans="1:5" ht="18.75" x14ac:dyDescent="0.25">
      <c r="A51" s="4" t="s">
        <v>50</v>
      </c>
      <c r="B51" s="5">
        <f>'Entry Form'!B51</f>
        <v>0</v>
      </c>
      <c r="C51" s="55"/>
      <c r="D51" s="55"/>
    </row>
    <row r="52" spans="1:5" ht="18.75" x14ac:dyDescent="0.25">
      <c r="A52" s="4" t="s">
        <v>51</v>
      </c>
      <c r="B52" s="5">
        <f>'Entry Form'!B52</f>
        <v>0</v>
      </c>
    </row>
    <row r="53" spans="1:5" ht="18.75" x14ac:dyDescent="0.25">
      <c r="A53" s="4" t="s">
        <v>52</v>
      </c>
      <c r="B53" s="5">
        <f>'Entry Form'!B53</f>
        <v>0</v>
      </c>
    </row>
    <row r="54" spans="1:5" ht="18.75" x14ac:dyDescent="0.25">
      <c r="A54" s="4" t="s">
        <v>53</v>
      </c>
      <c r="B54" s="5">
        <f>'Entry Form'!B54</f>
        <v>0</v>
      </c>
    </row>
    <row r="55" spans="1:5" ht="18.75" x14ac:dyDescent="0.25">
      <c r="A55" s="4" t="s">
        <v>54</v>
      </c>
      <c r="B55" s="5">
        <f>'Entry Form'!B55</f>
        <v>0</v>
      </c>
    </row>
    <row r="56" spans="1:5" ht="18.75" x14ac:dyDescent="0.25">
      <c r="A56" s="4" t="s">
        <v>55</v>
      </c>
      <c r="B56" s="5">
        <f>'Entry Form'!B56</f>
        <v>0</v>
      </c>
    </row>
    <row r="57" spans="1:5" ht="18.75" x14ac:dyDescent="0.25">
      <c r="A57" s="4" t="s">
        <v>56</v>
      </c>
      <c r="B57" s="5">
        <f>'Entry Form'!B57</f>
        <v>0</v>
      </c>
    </row>
    <row r="58" spans="1:5" ht="18.75" x14ac:dyDescent="0.25">
      <c r="A58" s="4" t="s">
        <v>57</v>
      </c>
      <c r="B58" s="5">
        <f>'Entry Form'!B58</f>
        <v>0</v>
      </c>
    </row>
    <row r="59" spans="1:5" ht="18.75" x14ac:dyDescent="0.25">
      <c r="A59" s="4" t="s">
        <v>58</v>
      </c>
      <c r="B59" s="5">
        <f>'Entry Form'!B59</f>
        <v>0</v>
      </c>
    </row>
    <row r="60" spans="1:5" ht="18.75" x14ac:dyDescent="0.25">
      <c r="A60" s="4" t="s">
        <v>59</v>
      </c>
      <c r="B60" s="5">
        <f>'Entry Form'!B60</f>
        <v>0</v>
      </c>
    </row>
    <row r="61" spans="1:5" ht="18.75" x14ac:dyDescent="0.25">
      <c r="A61" s="4" t="s">
        <v>60</v>
      </c>
      <c r="B61" s="5">
        <f>'Entry Form'!B61</f>
        <v>0</v>
      </c>
    </row>
    <row r="62" spans="1:5" ht="18.75" x14ac:dyDescent="0.25">
      <c r="A62" s="4" t="s">
        <v>61</v>
      </c>
      <c r="B62" s="5">
        <f>'Entry Form'!B62</f>
        <v>0</v>
      </c>
    </row>
    <row r="63" spans="1:5" ht="18.75" x14ac:dyDescent="0.25">
      <c r="A63" s="4" t="s">
        <v>177</v>
      </c>
      <c r="B63" s="5">
        <f>'Entry Form'!B63</f>
        <v>0</v>
      </c>
    </row>
    <row r="64" spans="1:5" ht="18.75" x14ac:dyDescent="0.25">
      <c r="A64" s="4" t="s">
        <v>149</v>
      </c>
      <c r="B64" s="5">
        <f>'Entry Form'!B64</f>
        <v>0</v>
      </c>
    </row>
    <row r="65" spans="1:2" ht="18.75" x14ac:dyDescent="0.25">
      <c r="A65" s="4" t="s">
        <v>176</v>
      </c>
      <c r="B65" s="5">
        <f>'Entry Form'!B65</f>
        <v>0</v>
      </c>
    </row>
    <row r="66" spans="1:2" ht="18.75" x14ac:dyDescent="0.25">
      <c r="A66" s="4" t="s">
        <v>62</v>
      </c>
      <c r="B66" s="5">
        <f>'Entry Form'!B66</f>
        <v>0</v>
      </c>
    </row>
    <row r="67" spans="1:2" ht="18.75" x14ac:dyDescent="0.25">
      <c r="A67" s="4" t="s">
        <v>63</v>
      </c>
      <c r="B67" s="5">
        <f>'Entry Form'!B67</f>
        <v>0</v>
      </c>
    </row>
    <row r="68" spans="1:2" ht="18.75" x14ac:dyDescent="0.25">
      <c r="A68" s="4" t="s">
        <v>64</v>
      </c>
      <c r="B68" s="5">
        <f>'Entry Form'!B68</f>
        <v>0</v>
      </c>
    </row>
    <row r="69" spans="1:2" ht="18.75" x14ac:dyDescent="0.25">
      <c r="A69" s="4" t="s">
        <v>180</v>
      </c>
      <c r="B69" s="5">
        <f>'Entry Form'!B69</f>
        <v>0</v>
      </c>
    </row>
    <row r="70" spans="1:2" ht="18.75" x14ac:dyDescent="0.25">
      <c r="A70" s="4" t="s">
        <v>65</v>
      </c>
      <c r="B70" s="5">
        <f>'Entry Form'!B70</f>
        <v>0</v>
      </c>
    </row>
    <row r="71" spans="1:2" ht="18.75" x14ac:dyDescent="0.25">
      <c r="A71" s="4" t="s">
        <v>66</v>
      </c>
      <c r="B71" s="5">
        <f>'Entry Form'!B71</f>
        <v>0</v>
      </c>
    </row>
    <row r="72" spans="1:2" ht="18.75" x14ac:dyDescent="0.25">
      <c r="A72" s="4" t="s">
        <v>179</v>
      </c>
      <c r="B72" s="5">
        <f>'Entry Form'!B73</f>
        <v>0</v>
      </c>
    </row>
    <row r="73" spans="1:2" ht="18.75" x14ac:dyDescent="0.25">
      <c r="A73" s="4" t="s">
        <v>178</v>
      </c>
      <c r="B73" s="5">
        <f>'Entry Form'!B76</f>
        <v>0</v>
      </c>
    </row>
    <row r="74" spans="1:2" ht="18.75" x14ac:dyDescent="0.25">
      <c r="A74" s="4" t="s">
        <v>186</v>
      </c>
      <c r="B74" s="5">
        <f>'Entry Form'!B77</f>
        <v>0</v>
      </c>
    </row>
    <row r="75" spans="1:2" ht="18.75" x14ac:dyDescent="0.25">
      <c r="A75" s="4" t="s">
        <v>187</v>
      </c>
      <c r="B75" s="5">
        <f>'Entry Form'!B78</f>
        <v>0</v>
      </c>
    </row>
    <row r="76" spans="1:2" ht="18.75" x14ac:dyDescent="0.25">
      <c r="A76" s="4" t="s">
        <v>115</v>
      </c>
      <c r="B76" s="5">
        <f>'Entry Form'!B76</f>
        <v>0</v>
      </c>
    </row>
    <row r="77" spans="1:2" ht="18.75" x14ac:dyDescent="0.25">
      <c r="A77" s="4" t="s">
        <v>116</v>
      </c>
      <c r="B77" s="5">
        <f>'Entry Form'!B77</f>
        <v>0</v>
      </c>
    </row>
    <row r="78" spans="1:2" ht="18.75" x14ac:dyDescent="0.25">
      <c r="A78" s="4" t="s">
        <v>117</v>
      </c>
      <c r="B78" s="5">
        <f>'Entry Form'!B78</f>
        <v>0</v>
      </c>
    </row>
    <row r="79" spans="1:2" ht="18.75" x14ac:dyDescent="0.25">
      <c r="A79" s="4" t="s">
        <v>118</v>
      </c>
      <c r="B79" s="5">
        <f>'Entry Form'!B79</f>
        <v>0</v>
      </c>
    </row>
    <row r="80" spans="1:2" ht="18.75" x14ac:dyDescent="0.25">
      <c r="A80" s="4" t="s">
        <v>119</v>
      </c>
      <c r="B80" s="5">
        <f>'Entry Form'!B80</f>
        <v>0</v>
      </c>
    </row>
    <row r="81" spans="1:2" ht="18.75" x14ac:dyDescent="0.25">
      <c r="A81" s="4" t="s">
        <v>120</v>
      </c>
      <c r="B81" s="5">
        <f>'Entry Form'!B81</f>
        <v>0</v>
      </c>
    </row>
    <row r="82" spans="1:2" ht="18.75" x14ac:dyDescent="0.25">
      <c r="A82" s="4" t="s">
        <v>165</v>
      </c>
      <c r="B82" s="5">
        <f>'Entry Form'!B82</f>
        <v>0</v>
      </c>
    </row>
    <row r="83" spans="1:2" ht="18.75" x14ac:dyDescent="0.25">
      <c r="A83" s="4" t="s">
        <v>166</v>
      </c>
      <c r="B83" s="5">
        <f>'Entry Form'!B83</f>
        <v>0</v>
      </c>
    </row>
    <row r="84" spans="1:2" ht="18.75" x14ac:dyDescent="0.25">
      <c r="A84" s="4" t="s">
        <v>156</v>
      </c>
      <c r="B84" s="5">
        <f>'Entry Form'!B84</f>
        <v>0</v>
      </c>
    </row>
    <row r="85" spans="1:2" ht="18.75" x14ac:dyDescent="0.25">
      <c r="A85" s="4" t="s">
        <v>136</v>
      </c>
      <c r="B85" s="5">
        <f>'Entry Form'!B85</f>
        <v>0</v>
      </c>
    </row>
    <row r="86" spans="1:2" ht="18.75" x14ac:dyDescent="0.25">
      <c r="A86" s="4" t="s">
        <v>137</v>
      </c>
      <c r="B86" s="5">
        <f>'Entry Form'!B86</f>
        <v>0</v>
      </c>
    </row>
    <row r="87" spans="1:2" ht="18.75" x14ac:dyDescent="0.25">
      <c r="A87" s="4" t="s">
        <v>138</v>
      </c>
      <c r="B87" s="5">
        <f>'Entry Form'!B87</f>
        <v>0</v>
      </c>
    </row>
    <row r="88" spans="1:2" ht="18.75" x14ac:dyDescent="0.25">
      <c r="A88" s="4" t="s">
        <v>139</v>
      </c>
      <c r="B88" s="5">
        <f>'Entry Form'!B88</f>
        <v>0</v>
      </c>
    </row>
    <row r="89" spans="1:2" ht="18.75" x14ac:dyDescent="0.25">
      <c r="A89" s="4" t="s">
        <v>140</v>
      </c>
      <c r="B89" s="5">
        <f>'Entry Form'!B89</f>
        <v>0</v>
      </c>
    </row>
    <row r="90" spans="1:2" ht="18.75" x14ac:dyDescent="0.25">
      <c r="A90" s="4" t="s">
        <v>141</v>
      </c>
      <c r="B90" s="5">
        <f>'Entry Form'!B90</f>
        <v>0</v>
      </c>
    </row>
    <row r="91" spans="1:2" ht="18.75" x14ac:dyDescent="0.25">
      <c r="A91" s="4" t="s">
        <v>174</v>
      </c>
      <c r="B91" s="5">
        <f>'Entry Form'!B91</f>
        <v>0</v>
      </c>
    </row>
    <row r="92" spans="1:2" ht="18.75" x14ac:dyDescent="0.25">
      <c r="A92" s="4" t="s">
        <v>175</v>
      </c>
      <c r="B92" s="5">
        <f>'Entry Form'!B92</f>
        <v>0</v>
      </c>
    </row>
    <row r="93" spans="1:2" ht="18.75" x14ac:dyDescent="0.25">
      <c r="A93" s="4" t="s">
        <v>142</v>
      </c>
      <c r="B93" s="5">
        <f>'Entry Form'!B93</f>
        <v>0</v>
      </c>
    </row>
    <row r="94" spans="1:2" ht="18.75" x14ac:dyDescent="0.25">
      <c r="A94" s="4" t="s">
        <v>143</v>
      </c>
      <c r="B94" s="5">
        <f>'Entry Form'!B94</f>
        <v>0</v>
      </c>
    </row>
    <row r="95" spans="1:2" ht="18.75" x14ac:dyDescent="0.25">
      <c r="A95" s="4" t="s">
        <v>144</v>
      </c>
      <c r="B95" s="5">
        <f>'Entry Form'!B95</f>
        <v>0</v>
      </c>
    </row>
    <row r="96" spans="1:2" ht="18.75" x14ac:dyDescent="0.25">
      <c r="A96" s="4" t="s">
        <v>145</v>
      </c>
      <c r="B96" s="5">
        <f>'Entry Form'!B96</f>
        <v>0</v>
      </c>
    </row>
    <row r="97" spans="1:2" ht="18.75" x14ac:dyDescent="0.25">
      <c r="A97" s="4" t="s">
        <v>146</v>
      </c>
      <c r="B97" s="5">
        <f>'Entry Form'!B97</f>
        <v>0</v>
      </c>
    </row>
    <row r="98" spans="1:2" ht="18.75" x14ac:dyDescent="0.25">
      <c r="A98" s="4" t="s">
        <v>147</v>
      </c>
      <c r="B98" s="5">
        <f>'Entry Form'!B98</f>
        <v>0</v>
      </c>
    </row>
    <row r="99" spans="1:2" ht="18.75" x14ac:dyDescent="0.25">
      <c r="A99" s="4" t="s">
        <v>90</v>
      </c>
      <c r="B99" s="5">
        <f>'Entry Form'!B99</f>
        <v>0</v>
      </c>
    </row>
    <row r="100" spans="1:2" ht="18.75" x14ac:dyDescent="0.25">
      <c r="A100" s="4" t="s">
        <v>91</v>
      </c>
      <c r="B100" s="5">
        <f>'Entry Form'!B100</f>
        <v>0</v>
      </c>
    </row>
    <row r="101" spans="1:2" ht="18.75" x14ac:dyDescent="0.25">
      <c r="A101" s="4" t="s">
        <v>92</v>
      </c>
      <c r="B101" s="5">
        <f>'Entry Form'!B101</f>
        <v>0</v>
      </c>
    </row>
    <row r="102" spans="1:2" ht="18.75" x14ac:dyDescent="0.25">
      <c r="A102" s="4" t="s">
        <v>93</v>
      </c>
      <c r="B102" s="5">
        <f>'Entry Form'!B102</f>
        <v>0</v>
      </c>
    </row>
    <row r="103" spans="1:2" ht="18.75" x14ac:dyDescent="0.25">
      <c r="A103" s="4" t="s">
        <v>94</v>
      </c>
      <c r="B103" s="5">
        <f>'Entry Form'!B103</f>
        <v>0</v>
      </c>
    </row>
    <row r="104" spans="1:2" ht="18.75" x14ac:dyDescent="0.25">
      <c r="A104" s="4" t="s">
        <v>89</v>
      </c>
      <c r="B104" s="5">
        <f>'Entry Form'!B104</f>
        <v>0</v>
      </c>
    </row>
    <row r="105" spans="1:2" ht="18.75" x14ac:dyDescent="0.25">
      <c r="A105" s="4" t="s">
        <v>80</v>
      </c>
      <c r="B105" s="5">
        <f>'Entry Form'!B105</f>
        <v>0</v>
      </c>
    </row>
    <row r="106" spans="1:2" ht="18.75" x14ac:dyDescent="0.25">
      <c r="A106" s="4" t="s">
        <v>81</v>
      </c>
      <c r="B106" s="5">
        <f>'Entry Form'!B106</f>
        <v>0</v>
      </c>
    </row>
    <row r="107" spans="1:2" ht="18.75" x14ac:dyDescent="0.25">
      <c r="A107" s="4" t="s">
        <v>82</v>
      </c>
      <c r="B107" s="5">
        <f>'Entry Form'!B107</f>
        <v>0</v>
      </c>
    </row>
    <row r="108" spans="1:2" ht="18.75" x14ac:dyDescent="0.25">
      <c r="A108" s="4" t="s">
        <v>83</v>
      </c>
      <c r="B108" s="5">
        <f>'Entry Form'!B108</f>
        <v>0</v>
      </c>
    </row>
    <row r="109" spans="1:2" ht="18.75" x14ac:dyDescent="0.25">
      <c r="A109" s="4" t="s">
        <v>84</v>
      </c>
      <c r="B109" s="5">
        <f>'Entry Form'!B109</f>
        <v>0</v>
      </c>
    </row>
    <row r="110" spans="1:2" ht="18.75" x14ac:dyDescent="0.25">
      <c r="A110" s="4" t="s">
        <v>157</v>
      </c>
      <c r="B110" s="5">
        <f>'Entry Form'!B113</f>
        <v>0</v>
      </c>
    </row>
    <row r="111" spans="1:2" ht="18.75" x14ac:dyDescent="0.25">
      <c r="A111" s="4" t="s">
        <v>85</v>
      </c>
      <c r="B111" s="5">
        <f>'Entry Form'!B114</f>
        <v>0</v>
      </c>
    </row>
    <row r="112" spans="1:2" ht="18.75" x14ac:dyDescent="0.25">
      <c r="A112" s="4" t="s">
        <v>73</v>
      </c>
      <c r="B112" s="5">
        <f>'Entry Form'!B115</f>
        <v>0</v>
      </c>
    </row>
    <row r="113" spans="1:2" ht="18.75" x14ac:dyDescent="0.25">
      <c r="A113" s="4" t="s">
        <v>74</v>
      </c>
      <c r="B113" s="5">
        <f>'Entry Form'!B116</f>
        <v>0</v>
      </c>
    </row>
    <row r="114" spans="1:2" ht="18.75" x14ac:dyDescent="0.25">
      <c r="A114" s="4" t="s">
        <v>75</v>
      </c>
      <c r="B114" s="5">
        <f>'Entry Form'!B117</f>
        <v>0</v>
      </c>
    </row>
    <row r="115" spans="1:2" ht="18.75" x14ac:dyDescent="0.25">
      <c r="A115" s="4" t="s">
        <v>76</v>
      </c>
      <c r="B115" s="5">
        <f>'Entry Form'!B118</f>
        <v>0</v>
      </c>
    </row>
    <row r="116" spans="1:2" ht="18.75" x14ac:dyDescent="0.25">
      <c r="A116" s="4" t="s">
        <v>77</v>
      </c>
      <c r="B116" s="5">
        <f>'Entry Form'!B119</f>
        <v>0</v>
      </c>
    </row>
    <row r="117" spans="1:2" ht="18.75" x14ac:dyDescent="0.25">
      <c r="A117" s="4" t="s">
        <v>78</v>
      </c>
      <c r="B117" s="5">
        <f>'Entry Form'!B120</f>
        <v>0</v>
      </c>
    </row>
    <row r="118" spans="1:2" ht="18.75" x14ac:dyDescent="0.25">
      <c r="A118" s="4" t="s">
        <v>79</v>
      </c>
      <c r="B118" s="5">
        <f>'Entry Form'!B121</f>
        <v>0</v>
      </c>
    </row>
    <row r="119" spans="1:2" ht="18.75" x14ac:dyDescent="0.25">
      <c r="A119" s="4" t="s">
        <v>67</v>
      </c>
      <c r="B119" s="5">
        <f>'Entry Form'!B119</f>
        <v>0</v>
      </c>
    </row>
    <row r="120" spans="1:2" ht="18.75" x14ac:dyDescent="0.25">
      <c r="A120" s="4" t="s">
        <v>68</v>
      </c>
      <c r="B120" s="5">
        <f>'Entry Form'!B120</f>
        <v>0</v>
      </c>
    </row>
    <row r="121" spans="1:2" ht="18.75" x14ac:dyDescent="0.25">
      <c r="A121" s="4" t="s">
        <v>69</v>
      </c>
      <c r="B121" s="5">
        <f>'Entry Form'!B121</f>
        <v>0</v>
      </c>
    </row>
    <row r="122" spans="1:2" ht="18.75" x14ac:dyDescent="0.25">
      <c r="A122" s="4" t="s">
        <v>70</v>
      </c>
      <c r="B122" s="5">
        <f>'Entry Form'!B122</f>
        <v>0</v>
      </c>
    </row>
    <row r="123" spans="1:2" ht="18.75" x14ac:dyDescent="0.25">
      <c r="A123" s="4" t="s">
        <v>71</v>
      </c>
      <c r="B123" s="5">
        <f>'Entry Form'!B123</f>
        <v>0</v>
      </c>
    </row>
    <row r="124" spans="1:2" ht="18.75" x14ac:dyDescent="0.25">
      <c r="A124" s="4" t="s">
        <v>72</v>
      </c>
      <c r="B124" s="5">
        <f>'Entry Form'!B124</f>
        <v>0</v>
      </c>
    </row>
    <row r="125" spans="1:2" ht="18.75" x14ac:dyDescent="0.25">
      <c r="A125" s="4" t="s">
        <v>86</v>
      </c>
      <c r="B125" s="5">
        <f>'Entry Form'!B125</f>
        <v>0</v>
      </c>
    </row>
    <row r="126" spans="1:2" ht="18.75" x14ac:dyDescent="0.25">
      <c r="A126" s="4" t="s">
        <v>87</v>
      </c>
      <c r="B126" s="5">
        <f>'Entry Form'!B126</f>
        <v>0</v>
      </c>
    </row>
    <row r="127" spans="1:2" ht="18.75" x14ac:dyDescent="0.25">
      <c r="A127" s="4" t="s">
        <v>88</v>
      </c>
      <c r="B127" s="5">
        <f>'Entry Form'!B127</f>
        <v>0</v>
      </c>
    </row>
    <row r="128" spans="1:2" ht="18.75" x14ac:dyDescent="0.25">
      <c r="A128" s="4" t="s">
        <v>100</v>
      </c>
      <c r="B128" s="5">
        <f>'Entry Form'!B128</f>
        <v>0</v>
      </c>
    </row>
    <row r="129" spans="1:2" ht="18.75" x14ac:dyDescent="0.25">
      <c r="A129" s="4" t="s">
        <v>101</v>
      </c>
      <c r="B129" s="5">
        <f>'Entry Form'!B129</f>
        <v>0</v>
      </c>
    </row>
    <row r="130" spans="1:2" ht="18.75" x14ac:dyDescent="0.25">
      <c r="A130" s="4" t="s">
        <v>102</v>
      </c>
      <c r="B130" s="5">
        <f>'Entry Form'!B130</f>
        <v>0</v>
      </c>
    </row>
    <row r="131" spans="1:2" ht="18.75" x14ac:dyDescent="0.25">
      <c r="A131" s="4" t="s">
        <v>97</v>
      </c>
      <c r="B131" s="5">
        <f>'Entry Form'!B131</f>
        <v>0</v>
      </c>
    </row>
    <row r="132" spans="1:2" ht="18.75" x14ac:dyDescent="0.25">
      <c r="A132" s="4" t="s">
        <v>98</v>
      </c>
      <c r="B132" s="5">
        <f>'Entry Form'!B132</f>
        <v>0</v>
      </c>
    </row>
    <row r="133" spans="1:2" ht="18.75" x14ac:dyDescent="0.25">
      <c r="A133" s="4" t="s">
        <v>99</v>
      </c>
      <c r="B133" s="5">
        <f>'Entry Form'!B133</f>
        <v>0</v>
      </c>
    </row>
    <row r="134" spans="1:2" ht="18.75" x14ac:dyDescent="0.25">
      <c r="A134" s="4" t="s">
        <v>95</v>
      </c>
      <c r="B134" s="5">
        <f>'Entry Form'!B134</f>
        <v>0</v>
      </c>
    </row>
    <row r="135" spans="1:2" ht="18.75" x14ac:dyDescent="0.25">
      <c r="A135" s="4" t="s">
        <v>96</v>
      </c>
      <c r="B135" s="5">
        <f>'Entry Form'!B135</f>
        <v>0</v>
      </c>
    </row>
    <row r="136" spans="1:2" ht="18.75" x14ac:dyDescent="0.25">
      <c r="A136" s="4" t="s">
        <v>103</v>
      </c>
      <c r="B136" s="5">
        <f>'Entry Form'!B136</f>
        <v>0</v>
      </c>
    </row>
    <row r="137" spans="1:2" ht="18.75" x14ac:dyDescent="0.25">
      <c r="A137" s="4" t="s">
        <v>104</v>
      </c>
      <c r="B137" s="5">
        <f>'Entry Form'!B137</f>
        <v>0</v>
      </c>
    </row>
    <row r="138" spans="1:2" ht="18.75" x14ac:dyDescent="0.25">
      <c r="A138" s="4" t="s">
        <v>105</v>
      </c>
      <c r="B138" s="5">
        <f>'Entry Form'!B138</f>
        <v>0</v>
      </c>
    </row>
    <row r="139" spans="1:2" ht="18.75" x14ac:dyDescent="0.25">
      <c r="A139" s="4" t="s">
        <v>106</v>
      </c>
      <c r="B139" s="5">
        <f>'Entry Form'!B139</f>
        <v>0</v>
      </c>
    </row>
    <row r="140" spans="1:2" ht="18.75" x14ac:dyDescent="0.25">
      <c r="A140" s="4" t="s">
        <v>107</v>
      </c>
      <c r="B140" s="5">
        <f>'Entry Form'!B140</f>
        <v>0</v>
      </c>
    </row>
    <row r="141" spans="1:2" ht="18.75" x14ac:dyDescent="0.25">
      <c r="A141" s="4" t="s">
        <v>108</v>
      </c>
      <c r="B141" s="5">
        <f>'Entry Form'!B141</f>
        <v>0</v>
      </c>
    </row>
    <row r="142" spans="1:2" ht="18.75" x14ac:dyDescent="0.25">
      <c r="A142" s="4" t="s">
        <v>109</v>
      </c>
      <c r="B142" s="5">
        <f>'Entry Form'!B142</f>
        <v>0</v>
      </c>
    </row>
    <row r="143" spans="1:2" ht="18.75" x14ac:dyDescent="0.25">
      <c r="A143" s="4" t="s">
        <v>161</v>
      </c>
      <c r="B143" s="5">
        <f>'Entry Form'!B143</f>
        <v>0</v>
      </c>
    </row>
    <row r="144" spans="1:2" ht="18.75" x14ac:dyDescent="0.25">
      <c r="A144" s="4" t="s">
        <v>110</v>
      </c>
      <c r="B144" s="5">
        <f>'Entry Form'!B144</f>
        <v>0</v>
      </c>
    </row>
    <row r="145" spans="1:2" ht="18.75" x14ac:dyDescent="0.25">
      <c r="A145" s="4" t="s">
        <v>111</v>
      </c>
      <c r="B145" s="5">
        <f>'Entry Form'!B145</f>
        <v>0</v>
      </c>
    </row>
    <row r="146" spans="1:2" ht="18.75" x14ac:dyDescent="0.25">
      <c r="A146" s="4" t="s">
        <v>112</v>
      </c>
      <c r="B146" s="5">
        <f>'Entry Form'!B146</f>
        <v>0</v>
      </c>
    </row>
    <row r="147" spans="1:2" ht="18.75" x14ac:dyDescent="0.25">
      <c r="A147" s="4" t="s">
        <v>113</v>
      </c>
      <c r="B147" s="5">
        <f>'Entry Form'!B147</f>
        <v>0</v>
      </c>
    </row>
    <row r="148" spans="1:2" ht="18.75" x14ac:dyDescent="0.25">
      <c r="A148" s="4" t="s">
        <v>114</v>
      </c>
      <c r="B148" s="5">
        <f>'Entry Form'!B148</f>
        <v>0</v>
      </c>
    </row>
    <row r="149" spans="1:2" ht="18.75" x14ac:dyDescent="0.25">
      <c r="A149" s="4" t="s">
        <v>162</v>
      </c>
      <c r="B149" s="5">
        <f>'Entry Form'!B149</f>
        <v>0</v>
      </c>
    </row>
    <row r="150" spans="1:2" ht="18.75" x14ac:dyDescent="0.25">
      <c r="A150" s="4" t="s">
        <v>159</v>
      </c>
      <c r="B150" s="5">
        <f>'Entry Form'!B150</f>
        <v>0</v>
      </c>
    </row>
    <row r="151" spans="1:2" ht="18.75" x14ac:dyDescent="0.25">
      <c r="A151" s="4" t="s">
        <v>164</v>
      </c>
      <c r="B151" s="5">
        <f>'Entry Form'!B150</f>
        <v>0</v>
      </c>
    </row>
    <row r="152" spans="1:2" ht="18.75" x14ac:dyDescent="0.25">
      <c r="A152" s="4" t="s">
        <v>160</v>
      </c>
      <c r="B152" s="5">
        <f>'Entry Form'!B151</f>
        <v>0</v>
      </c>
    </row>
    <row r="153" spans="1:2" ht="18.75" x14ac:dyDescent="0.25">
      <c r="A153" s="4" t="s">
        <v>163</v>
      </c>
      <c r="B153" s="5">
        <f>'Entry Form'!B152</f>
        <v>0</v>
      </c>
    </row>
    <row r="154" spans="1:2" ht="18.75" x14ac:dyDescent="0.25">
      <c r="A154" s="4" t="s">
        <v>129</v>
      </c>
      <c r="B154" s="5">
        <f>'Entry Form'!B153</f>
        <v>0</v>
      </c>
    </row>
    <row r="155" spans="1:2" ht="18.75" x14ac:dyDescent="0.25">
      <c r="A155" s="4" t="s">
        <v>130</v>
      </c>
      <c r="B155" s="5">
        <f>'Entry Form'!B154</f>
        <v>0</v>
      </c>
    </row>
    <row r="156" spans="1:2" ht="18.75" x14ac:dyDescent="0.25">
      <c r="A156" s="4" t="s">
        <v>131</v>
      </c>
      <c r="B156" s="5">
        <f>'Entry Form'!B155</f>
        <v>0</v>
      </c>
    </row>
    <row r="157" spans="1:2" ht="18.75" x14ac:dyDescent="0.25">
      <c r="A157" s="4" t="s">
        <v>132</v>
      </c>
      <c r="B157" s="5">
        <f>'Entry Form'!B156</f>
        <v>0</v>
      </c>
    </row>
    <row r="158" spans="1:2" ht="18.75" x14ac:dyDescent="0.25">
      <c r="A158" s="4" t="s">
        <v>133</v>
      </c>
      <c r="B158" s="5">
        <f>'Entry Form'!B157</f>
        <v>0</v>
      </c>
    </row>
    <row r="159" spans="1:2" ht="18.75" x14ac:dyDescent="0.25">
      <c r="A159" s="4" t="s">
        <v>134</v>
      </c>
      <c r="B159" s="5">
        <f>'Entry Form'!B158</f>
        <v>0</v>
      </c>
    </row>
    <row r="160" spans="1:2" ht="18.75" x14ac:dyDescent="0.25">
      <c r="A160" s="4" t="s">
        <v>135</v>
      </c>
      <c r="B160" s="5">
        <f>'Entry Form'!B159</f>
        <v>0</v>
      </c>
    </row>
    <row r="161" spans="1:2" ht="18.75" x14ac:dyDescent="0.25">
      <c r="A161" s="4" t="s">
        <v>121</v>
      </c>
      <c r="B161" s="5">
        <f>'Entry Form'!B160</f>
        <v>0</v>
      </c>
    </row>
    <row r="162" spans="1:2" ht="18.75" x14ac:dyDescent="0.25">
      <c r="A162" s="4" t="s">
        <v>167</v>
      </c>
      <c r="B162" s="5">
        <f>'Entry Form'!B161</f>
        <v>0</v>
      </c>
    </row>
    <row r="163" spans="1:2" ht="18.75" x14ac:dyDescent="0.25">
      <c r="A163" s="4" t="s">
        <v>123</v>
      </c>
      <c r="B163" s="5">
        <f>'Entry Form'!B162</f>
        <v>0</v>
      </c>
    </row>
    <row r="164" spans="1:2" ht="18.75" x14ac:dyDescent="0.25">
      <c r="A164" s="4" t="s">
        <v>124</v>
      </c>
      <c r="B164" s="5">
        <f>'Entry Form'!B163</f>
        <v>0</v>
      </c>
    </row>
    <row r="165" spans="1:2" ht="18.75" x14ac:dyDescent="0.25">
      <c r="A165" s="4" t="s">
        <v>125</v>
      </c>
      <c r="B165" s="5">
        <f>'Entry Form'!B164</f>
        <v>0</v>
      </c>
    </row>
    <row r="166" spans="1:2" ht="18.75" x14ac:dyDescent="0.25">
      <c r="A166" s="4" t="s">
        <v>126</v>
      </c>
      <c r="B166" s="5">
        <f>'Entry Form'!B165</f>
        <v>0</v>
      </c>
    </row>
    <row r="167" spans="1:2" ht="18.75" x14ac:dyDescent="0.25">
      <c r="A167" s="4" t="s">
        <v>127</v>
      </c>
      <c r="B167" s="5">
        <f>'Entry Form'!B166</f>
        <v>0</v>
      </c>
    </row>
    <row r="168" spans="1:2" ht="18.75" x14ac:dyDescent="0.25">
      <c r="A168" s="4" t="s">
        <v>128</v>
      </c>
      <c r="B168" s="5">
        <f>'Entry Form'!B167</f>
        <v>0</v>
      </c>
    </row>
    <row r="169" spans="1:2" ht="18.75" x14ac:dyDescent="0.25">
      <c r="A169" s="4" t="s">
        <v>168</v>
      </c>
      <c r="B169" s="5">
        <f>'Entry Form'!B168</f>
        <v>0</v>
      </c>
    </row>
    <row r="170" spans="1:2" ht="18.75" x14ac:dyDescent="0.25">
      <c r="A170" s="4" t="s">
        <v>172</v>
      </c>
      <c r="B170" s="5">
        <f>'Entry Form'!B169</f>
        <v>0</v>
      </c>
    </row>
    <row r="171" spans="1:2" ht="18.75" x14ac:dyDescent="0.25">
      <c r="A171" s="4" t="s">
        <v>173</v>
      </c>
      <c r="B171" s="5">
        <f>'Entry Form'!B170</f>
        <v>0</v>
      </c>
    </row>
    <row r="172" spans="1:2" ht="18.75" x14ac:dyDescent="0.25">
      <c r="A172" s="4" t="s">
        <v>122</v>
      </c>
      <c r="B172" s="5">
        <f>'Entry Form'!B171</f>
        <v>0</v>
      </c>
    </row>
    <row r="173" spans="1:2" ht="18.75" x14ac:dyDescent="0.25">
      <c r="A173" s="4" t="s">
        <v>158</v>
      </c>
      <c r="B173" s="5">
        <f>'Entry Form'!B172</f>
        <v>0</v>
      </c>
    </row>
    <row r="174" spans="1:2" ht="18.75" x14ac:dyDescent="0.25">
      <c r="A174" s="4" t="s">
        <v>169</v>
      </c>
      <c r="B174" s="5">
        <f>'Entry Form'!B173</f>
        <v>0</v>
      </c>
    </row>
    <row r="175" spans="1:2" ht="18.75" x14ac:dyDescent="0.25">
      <c r="A175" s="4" t="s">
        <v>148</v>
      </c>
      <c r="B175" s="5">
        <f>'Entry Form'!B174</f>
        <v>0</v>
      </c>
    </row>
  </sheetData>
  <sheetProtection password="EDB1" sheet="1" objects="1" scenarios="1" selectLockedCells="1" autoFilter="0" selectUnlockedCells="1"/>
  <autoFilter ref="A47:B170"/>
  <mergeCells count="30">
    <mergeCell ref="B8:D8"/>
    <mergeCell ref="A1:D2"/>
    <mergeCell ref="A3:D4"/>
    <mergeCell ref="A5:D5"/>
    <mergeCell ref="B6:D6"/>
    <mergeCell ref="B7:D7"/>
    <mergeCell ref="A20:D20"/>
    <mergeCell ref="B9:D9"/>
    <mergeCell ref="B10:D10"/>
    <mergeCell ref="A11:D11"/>
    <mergeCell ref="B12:D12"/>
    <mergeCell ref="B13:D13"/>
    <mergeCell ref="B14:D14"/>
    <mergeCell ref="B15:D15"/>
    <mergeCell ref="B16:D16"/>
    <mergeCell ref="B17:D17"/>
    <mergeCell ref="B18:D18"/>
    <mergeCell ref="B19:D19"/>
    <mergeCell ref="B43:C44"/>
    <mergeCell ref="B21:D21"/>
    <mergeCell ref="B22:D22"/>
    <mergeCell ref="B23:D23"/>
    <mergeCell ref="B24:D24"/>
    <mergeCell ref="B25:D25"/>
    <mergeCell ref="B26:D26"/>
    <mergeCell ref="B27:D27"/>
    <mergeCell ref="B28:D28"/>
    <mergeCell ref="A31:D31"/>
    <mergeCell ref="A32:A33"/>
    <mergeCell ref="B41:C42"/>
  </mergeCells>
  <pageMargins left="0.70866141732283472" right="0.70866141732283472" top="0.78740157480314965" bottom="0.78740157480314965" header="0.31496062992125984" footer="0.31496062992125984"/>
  <pageSetup paperSize="9" scale="48" fitToHeight="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Entry Form</vt:lpstr>
      <vt:lpstr>PRINT</vt:lpstr>
      <vt:lpstr>'Entry Form'!Oblast_tisku</vt:lpstr>
      <vt:lpstr>PRINT!Oblast_tisku</vt:lpstr>
    </vt:vector>
  </TitlesOfParts>
  <Company>Škoda Auto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Čopíková, Eva (BN)</dc:creator>
  <cp:lastModifiedBy>Jiří Charvát</cp:lastModifiedBy>
  <cp:lastPrinted>2018-05-28T06:49:44Z</cp:lastPrinted>
  <dcterms:created xsi:type="dcterms:W3CDTF">2018-05-23T07:24:26Z</dcterms:created>
  <dcterms:modified xsi:type="dcterms:W3CDTF">2020-07-11T19:37:09Z</dcterms:modified>
</cp:coreProperties>
</file>